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1.206\userdata\data\nicolass\Mes documents\NICOLAS\TAXE DE SEJOUR\taxe séjour 2024\"/>
    </mc:Choice>
  </mc:AlternateContent>
  <bookViews>
    <workbookView xWindow="0" yWindow="0" windowWidth="28800" windowHeight="12135"/>
  </bookViews>
  <sheets>
    <sheet name="logeur classe 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6" l="1"/>
  <c r="C19" i="6"/>
  <c r="C20" i="6"/>
  <c r="C21" i="6"/>
  <c r="C22" i="6"/>
  <c r="C23" i="6"/>
  <c r="C24" i="6"/>
  <c r="C25" i="6"/>
  <c r="C26" i="6"/>
  <c r="Q105" i="6"/>
  <c r="P105" i="6"/>
  <c r="L105" i="6"/>
  <c r="C103" i="6"/>
  <c r="G103" i="6" s="1"/>
  <c r="L103" i="6" s="1"/>
  <c r="P103" i="6" s="1"/>
  <c r="Q103" i="6" s="1"/>
  <c r="G102" i="6"/>
  <c r="L102" i="6" s="1"/>
  <c r="P102" i="6" s="1"/>
  <c r="Q102" i="6" s="1"/>
  <c r="C102" i="6"/>
  <c r="L101" i="6"/>
  <c r="P101" i="6" s="1"/>
  <c r="Q101" i="6" s="1"/>
  <c r="G101" i="6"/>
  <c r="C101" i="6"/>
  <c r="C100" i="6"/>
  <c r="G100" i="6" s="1"/>
  <c r="L100" i="6" s="1"/>
  <c r="P100" i="6" s="1"/>
  <c r="Q100" i="6" s="1"/>
  <c r="C99" i="6"/>
  <c r="G99" i="6" s="1"/>
  <c r="L99" i="6" s="1"/>
  <c r="P99" i="6" s="1"/>
  <c r="Q99" i="6" s="1"/>
  <c r="G98" i="6"/>
  <c r="L98" i="6" s="1"/>
  <c r="P98" i="6" s="1"/>
  <c r="Q98" i="6" s="1"/>
  <c r="C98" i="6"/>
  <c r="L97" i="6"/>
  <c r="P97" i="6" s="1"/>
  <c r="Q97" i="6" s="1"/>
  <c r="G97" i="6"/>
  <c r="C97" i="6"/>
  <c r="C96" i="6"/>
  <c r="G96" i="6" s="1"/>
  <c r="L96" i="6" s="1"/>
  <c r="P96" i="6" s="1"/>
  <c r="Q96" i="6" s="1"/>
  <c r="C95" i="6"/>
  <c r="G95" i="6" s="1"/>
  <c r="L95" i="6" s="1"/>
  <c r="P95" i="6" s="1"/>
  <c r="Q95" i="6" s="1"/>
  <c r="G94" i="6"/>
  <c r="L94" i="6" s="1"/>
  <c r="P94" i="6" s="1"/>
  <c r="Q94" i="6" s="1"/>
  <c r="C94" i="6"/>
  <c r="L93" i="6"/>
  <c r="P93" i="6" s="1"/>
  <c r="Q93" i="6" s="1"/>
  <c r="G93" i="6"/>
  <c r="C93" i="6"/>
  <c r="C92" i="6"/>
  <c r="G92" i="6" s="1"/>
  <c r="L92" i="6" s="1"/>
  <c r="P92" i="6" s="1"/>
  <c r="Q92" i="6" s="1"/>
  <c r="C91" i="6"/>
  <c r="G91" i="6" s="1"/>
  <c r="L91" i="6" s="1"/>
  <c r="P91" i="6" s="1"/>
  <c r="Q91" i="6" s="1"/>
  <c r="G90" i="6"/>
  <c r="L90" i="6" s="1"/>
  <c r="P90" i="6" s="1"/>
  <c r="Q90" i="6" s="1"/>
  <c r="C90" i="6"/>
  <c r="L89" i="6"/>
  <c r="P89" i="6" s="1"/>
  <c r="Q89" i="6" s="1"/>
  <c r="G89" i="6"/>
  <c r="C89" i="6"/>
  <c r="C88" i="6"/>
  <c r="G88" i="6" s="1"/>
  <c r="L88" i="6" s="1"/>
  <c r="P88" i="6" s="1"/>
  <c r="Q88" i="6" s="1"/>
  <c r="C87" i="6"/>
  <c r="G87" i="6" s="1"/>
  <c r="L87" i="6" s="1"/>
  <c r="P87" i="6" s="1"/>
  <c r="Q87" i="6" s="1"/>
  <c r="G86" i="6"/>
  <c r="L86" i="6" s="1"/>
  <c r="P86" i="6" s="1"/>
  <c r="Q86" i="6" s="1"/>
  <c r="C86" i="6"/>
  <c r="L85" i="6"/>
  <c r="P85" i="6" s="1"/>
  <c r="Q85" i="6" s="1"/>
  <c r="G85" i="6"/>
  <c r="C85" i="6"/>
  <c r="C84" i="6"/>
  <c r="G84" i="6" s="1"/>
  <c r="L84" i="6" s="1"/>
  <c r="P84" i="6" s="1"/>
  <c r="Q84" i="6" s="1"/>
  <c r="C83" i="6"/>
  <c r="G83" i="6" s="1"/>
  <c r="L83" i="6" s="1"/>
  <c r="P83" i="6" s="1"/>
  <c r="Q83" i="6" s="1"/>
  <c r="G82" i="6"/>
  <c r="L82" i="6" s="1"/>
  <c r="P82" i="6" s="1"/>
  <c r="Q82" i="6" s="1"/>
  <c r="C82" i="6"/>
  <c r="L81" i="6"/>
  <c r="P81" i="6" s="1"/>
  <c r="G81" i="6"/>
  <c r="C81" i="6"/>
  <c r="P104" i="6" l="1"/>
  <c r="Q81" i="6"/>
  <c r="Q104" i="6" s="1"/>
  <c r="L104" i="6"/>
  <c r="P30" i="6"/>
  <c r="Q30" i="6" s="1"/>
  <c r="L30" i="6"/>
  <c r="C30" i="6"/>
  <c r="G30" i="6" s="1"/>
  <c r="C31" i="6"/>
  <c r="G31" i="6" s="1"/>
  <c r="L31" i="6"/>
  <c r="P31" i="6" s="1"/>
  <c r="Q31" i="6" s="1"/>
  <c r="C32" i="6"/>
  <c r="G32" i="6" s="1"/>
  <c r="L32" i="6"/>
  <c r="P32" i="6" s="1"/>
  <c r="Q32" i="6" s="1"/>
  <c r="C33" i="6"/>
  <c r="G33" i="6" s="1"/>
  <c r="L33" i="6"/>
  <c r="P33" i="6" s="1"/>
  <c r="Q33" i="6" s="1"/>
  <c r="C34" i="6"/>
  <c r="G34" i="6" s="1"/>
  <c r="L34" i="6"/>
  <c r="P34" i="6" s="1"/>
  <c r="Q34" i="6" s="1"/>
  <c r="C35" i="6"/>
  <c r="G35" i="6" s="1"/>
  <c r="L35" i="6"/>
  <c r="P35" i="6" s="1"/>
  <c r="Q35" i="6" s="1"/>
  <c r="C36" i="6"/>
  <c r="G36" i="6" s="1"/>
  <c r="L36" i="6"/>
  <c r="P36" i="6" s="1"/>
  <c r="Q36" i="6" s="1"/>
  <c r="C37" i="6"/>
  <c r="G37" i="6" s="1"/>
  <c r="L37" i="6"/>
  <c r="P37" i="6" s="1"/>
  <c r="Q37" i="6" s="1"/>
  <c r="C38" i="6"/>
  <c r="G38" i="6" s="1"/>
  <c r="L38" i="6"/>
  <c r="P38" i="6" s="1"/>
  <c r="Q38" i="6" s="1"/>
  <c r="C39" i="6"/>
  <c r="G39" i="6" s="1"/>
  <c r="L39" i="6"/>
  <c r="P39" i="6" s="1"/>
  <c r="Q39" i="6" s="1"/>
  <c r="C40" i="6"/>
  <c r="G40" i="6" s="1"/>
  <c r="L40" i="6"/>
  <c r="P40" i="6" s="1"/>
  <c r="Q40" i="6" s="1"/>
  <c r="C41" i="6"/>
  <c r="G41" i="6"/>
  <c r="L41" i="6"/>
  <c r="P41" i="6" s="1"/>
  <c r="Q41" i="6" s="1"/>
  <c r="C42" i="6"/>
  <c r="G42" i="6" s="1"/>
  <c r="L42" i="6"/>
  <c r="P42" i="6" s="1"/>
  <c r="Q42" i="6" s="1"/>
  <c r="C43" i="6"/>
  <c r="G43" i="6" s="1"/>
  <c r="L43" i="6"/>
  <c r="P43" i="6" s="1"/>
  <c r="Q43" i="6" s="1"/>
  <c r="C44" i="6"/>
  <c r="G44" i="6" s="1"/>
  <c r="L44" i="6"/>
  <c r="P44" i="6" s="1"/>
  <c r="Q44" i="6" s="1"/>
  <c r="C45" i="6"/>
  <c r="G45" i="6" s="1"/>
  <c r="L45" i="6"/>
  <c r="P45" i="6" s="1"/>
  <c r="Q45" i="6" s="1"/>
  <c r="C46" i="6"/>
  <c r="G46" i="6" s="1"/>
  <c r="L46" i="6"/>
  <c r="P46" i="6" s="1"/>
  <c r="Q46" i="6" s="1"/>
  <c r="C47" i="6"/>
  <c r="G47" i="6" s="1"/>
  <c r="L47" i="6"/>
  <c r="P47" i="6" s="1"/>
  <c r="Q47" i="6" s="1"/>
  <c r="C48" i="6"/>
  <c r="G48" i="6" s="1"/>
  <c r="L48" i="6"/>
  <c r="P48" i="6" s="1"/>
  <c r="Q48" i="6" s="1"/>
  <c r="C49" i="6"/>
  <c r="G49" i="6" s="1"/>
  <c r="L49" i="6"/>
  <c r="P49" i="6" s="1"/>
  <c r="Q49" i="6" s="1"/>
  <c r="C50" i="6"/>
  <c r="G50" i="6" s="1"/>
  <c r="L50" i="6"/>
  <c r="P50" i="6" s="1"/>
  <c r="Q50" i="6" s="1"/>
  <c r="C51" i="6"/>
  <c r="G51" i="6" s="1"/>
  <c r="L51" i="6"/>
  <c r="P51" i="6" s="1"/>
  <c r="Q51" i="6" s="1"/>
  <c r="P19" i="6"/>
  <c r="Q19" i="6" s="1"/>
  <c r="P24" i="6"/>
  <c r="Q24" i="6" s="1"/>
  <c r="L18" i="6"/>
  <c r="P18" i="6" s="1"/>
  <c r="Q18" i="6" s="1"/>
  <c r="L19" i="6"/>
  <c r="L20" i="6"/>
  <c r="P20" i="6" s="1"/>
  <c r="Q20" i="6" s="1"/>
  <c r="L21" i="6"/>
  <c r="P21" i="6" s="1"/>
  <c r="Q21" i="6" s="1"/>
  <c r="L22" i="6"/>
  <c r="P22" i="6" s="1"/>
  <c r="Q22" i="6" s="1"/>
  <c r="L23" i="6"/>
  <c r="P23" i="6" s="1"/>
  <c r="Q23" i="6" s="1"/>
  <c r="L24" i="6"/>
  <c r="L25" i="6"/>
  <c r="P25" i="6" s="1"/>
  <c r="Q25" i="6" s="1"/>
  <c r="L26" i="6"/>
  <c r="P26" i="6" s="1"/>
  <c r="Q26" i="6" s="1"/>
  <c r="L17" i="6"/>
  <c r="Q52" i="6" l="1"/>
  <c r="P52" i="6"/>
  <c r="L27" i="6"/>
  <c r="L52" i="6"/>
  <c r="P17" i="6"/>
  <c r="C17" i="6"/>
  <c r="Q17" i="6" l="1"/>
  <c r="Q27" i="6" s="1"/>
  <c r="P27" i="6"/>
  <c r="G17" i="6"/>
  <c r="C56" i="6"/>
  <c r="G56" i="6" s="1"/>
  <c r="L56" i="6" s="1"/>
  <c r="P56" i="6" s="1"/>
  <c r="Q56" i="6" s="1"/>
  <c r="C57" i="6"/>
  <c r="G57" i="6" s="1"/>
  <c r="L57" i="6" s="1"/>
  <c r="P57" i="6" s="1"/>
  <c r="Q57" i="6" s="1"/>
  <c r="C58" i="6"/>
  <c r="G58" i="6" s="1"/>
  <c r="L58" i="6" s="1"/>
  <c r="P58" i="6" s="1"/>
  <c r="Q58" i="6" s="1"/>
  <c r="C59" i="6"/>
  <c r="G59" i="6" s="1"/>
  <c r="L59" i="6" s="1"/>
  <c r="P59" i="6" s="1"/>
  <c r="Q59" i="6" s="1"/>
  <c r="C60" i="6"/>
  <c r="G60" i="6" s="1"/>
  <c r="L60" i="6" s="1"/>
  <c r="P60" i="6" s="1"/>
  <c r="Q60" i="6" s="1"/>
  <c r="C61" i="6"/>
  <c r="G61" i="6" s="1"/>
  <c r="L61" i="6" s="1"/>
  <c r="P61" i="6" s="1"/>
  <c r="Q61" i="6" s="1"/>
  <c r="C62" i="6"/>
  <c r="G62" i="6" s="1"/>
  <c r="L62" i="6" s="1"/>
  <c r="P62" i="6" s="1"/>
  <c r="Q62" i="6" s="1"/>
  <c r="C63" i="6"/>
  <c r="G63" i="6" s="1"/>
  <c r="L63" i="6" s="1"/>
  <c r="P63" i="6" s="1"/>
  <c r="Q63" i="6" s="1"/>
  <c r="C64" i="6"/>
  <c r="G64" i="6" s="1"/>
  <c r="L64" i="6" s="1"/>
  <c r="P64" i="6" s="1"/>
  <c r="Q64" i="6" s="1"/>
  <c r="C65" i="6"/>
  <c r="G65" i="6" s="1"/>
  <c r="L65" i="6" s="1"/>
  <c r="P65" i="6" s="1"/>
  <c r="Q65" i="6" s="1"/>
  <c r="C66" i="6"/>
  <c r="G66" i="6" s="1"/>
  <c r="L66" i="6" s="1"/>
  <c r="P66" i="6" s="1"/>
  <c r="Q66" i="6" s="1"/>
  <c r="C67" i="6"/>
  <c r="G67" i="6" s="1"/>
  <c r="L67" i="6" s="1"/>
  <c r="P67" i="6" s="1"/>
  <c r="Q67" i="6" s="1"/>
  <c r="C68" i="6"/>
  <c r="G68" i="6" s="1"/>
  <c r="L68" i="6" s="1"/>
  <c r="P68" i="6" s="1"/>
  <c r="Q68" i="6" s="1"/>
  <c r="C69" i="6"/>
  <c r="G69" i="6" s="1"/>
  <c r="L69" i="6" s="1"/>
  <c r="P69" i="6" s="1"/>
  <c r="Q69" i="6" s="1"/>
  <c r="C70" i="6"/>
  <c r="G70" i="6" s="1"/>
  <c r="L70" i="6" s="1"/>
  <c r="P70" i="6" s="1"/>
  <c r="Q70" i="6" s="1"/>
  <c r="C71" i="6"/>
  <c r="G71" i="6" s="1"/>
  <c r="L71" i="6" s="1"/>
  <c r="P71" i="6" s="1"/>
  <c r="Q71" i="6" s="1"/>
  <c r="C72" i="6"/>
  <c r="G72" i="6" s="1"/>
  <c r="L72" i="6" s="1"/>
  <c r="P72" i="6" s="1"/>
  <c r="Q72" i="6" s="1"/>
  <c r="C73" i="6"/>
  <c r="G73" i="6" s="1"/>
  <c r="L73" i="6" s="1"/>
  <c r="P73" i="6" s="1"/>
  <c r="Q73" i="6" s="1"/>
  <c r="C74" i="6"/>
  <c r="G74" i="6" s="1"/>
  <c r="L74" i="6" s="1"/>
  <c r="P74" i="6" s="1"/>
  <c r="Q74" i="6" s="1"/>
  <c r="C75" i="6"/>
  <c r="G75" i="6" s="1"/>
  <c r="L75" i="6" s="1"/>
  <c r="P75" i="6" s="1"/>
  <c r="Q75" i="6" s="1"/>
  <c r="C76" i="6"/>
  <c r="G76" i="6" s="1"/>
  <c r="L76" i="6" s="1"/>
  <c r="P76" i="6" s="1"/>
  <c r="Q76" i="6" s="1"/>
  <c r="C77" i="6"/>
  <c r="G77" i="6" s="1"/>
  <c r="L77" i="6" s="1"/>
  <c r="P77" i="6" s="1"/>
  <c r="Q77" i="6" s="1"/>
  <c r="C55" i="6"/>
  <c r="G55" i="6" s="1"/>
  <c r="L55" i="6" s="1"/>
  <c r="G18" i="6"/>
  <c r="G19" i="6"/>
  <c r="G20" i="6"/>
  <c r="G21" i="6"/>
  <c r="G22" i="6"/>
  <c r="G23" i="6"/>
  <c r="G24" i="6"/>
  <c r="G25" i="6"/>
  <c r="G26" i="6"/>
  <c r="L78" i="6" l="1"/>
  <c r="P55" i="6"/>
  <c r="Q55" i="6" l="1"/>
  <c r="Q78" i="6" s="1"/>
  <c r="P78" i="6"/>
</calcChain>
</file>

<file path=xl/sharedStrings.xml><?xml version="1.0" encoding="utf-8"?>
<sst xmlns="http://schemas.openxmlformats.org/spreadsheetml/2006/main" count="566" uniqueCount="34">
  <si>
    <t>DATE ARRIVEE</t>
  </si>
  <si>
    <t>DATE DEPART</t>
  </si>
  <si>
    <t xml:space="preserve"> REGISTRE DU LOGEUR </t>
  </si>
  <si>
    <t>DECLARATION TAXE DE SEJOUR</t>
  </si>
  <si>
    <t>Nom propriétaire :</t>
  </si>
  <si>
    <t>HEBERGEMENT</t>
  </si>
  <si>
    <t>Capacitè totale :</t>
  </si>
  <si>
    <t>adresse :</t>
  </si>
  <si>
    <t>Nom de l etablissement :</t>
  </si>
  <si>
    <t>Classement :</t>
  </si>
  <si>
    <t>Téléphone :</t>
  </si>
  <si>
    <t>Mail :</t>
  </si>
  <si>
    <t>HEBERGEUR</t>
  </si>
  <si>
    <t>X</t>
  </si>
  <si>
    <t>=</t>
  </si>
  <si>
    <t>TOTAL NUITEES</t>
  </si>
  <si>
    <t>Taux :</t>
  </si>
  <si>
    <t>MOTIF EXONERATION</t>
  </si>
  <si>
    <t>hébergement urgence ou relogement temporaire</t>
  </si>
  <si>
    <t>titulaire d'un contrat de travail saisonnier sur la commune</t>
  </si>
  <si>
    <t>TOTAL</t>
  </si>
  <si>
    <t>personne mineur</t>
  </si>
  <si>
    <t>A RETOURNEE AVANT LE 31/01/2025</t>
  </si>
  <si>
    <t>MONTANT TAXE SEJOUR (A)</t>
  </si>
  <si>
    <t>TAR</t>
  </si>
  <si>
    <t>MONTANT DE LA TAR (B)</t>
  </si>
  <si>
    <t xml:space="preserve"> TAXE COLLECTEE (A+B)</t>
  </si>
  <si>
    <t>NBRE DE PERSONNES EXONEREES</t>
  </si>
  <si>
    <t>TAXE SEJOUR</t>
  </si>
  <si>
    <t xml:space="preserve">NBRE DE NUIT </t>
  </si>
  <si>
    <t xml:space="preserve">NBRE PERSONNE MAJEUR </t>
  </si>
  <si>
    <t>x</t>
  </si>
  <si>
    <t>PERIODE DE RECOUVREMENT 2024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</si>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</sst>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Times New Roman"/>
      <family val="1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3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center"/>
      <protection locked="0"/>
    </xf>
    <xf numFmtId="0" fontId="6" fillId="0" borderId="17" xfId="0" applyFont="1" applyFill="1" applyBorder="1" applyAlignment="1">
      <alignment horizontal="center" vertical="center" wrapText="1"/>
    </xf>
    <xf numFmtId="44" fontId="0" fillId="0" borderId="17" xfId="0" applyNumberForma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18" xfId="0" applyFill="1" applyBorder="1"/>
    <xf numFmtId="0" fontId="6" fillId="0" borderId="26" xfId="0" applyFont="1" applyFill="1" applyBorder="1" applyAlignment="1">
      <alignment horizontal="left"/>
    </xf>
    <xf numFmtId="0" fontId="0" fillId="0" borderId="2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0" fillId="0" borderId="27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6" fillId="0" borderId="28" xfId="0" applyFont="1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center"/>
      <protection locked="0"/>
    </xf>
    <xf numFmtId="0" fontId="6" fillId="0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/>
    <xf numFmtId="0" fontId="9" fillId="0" borderId="2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44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6" fillId="0" borderId="20" xfId="0" applyFont="1" applyFill="1" applyBorder="1" applyAlignment="1">
      <alignment horizontal="center" vertical="center"/>
    </xf>
    <xf numFmtId="0" fontId="0" fillId="0" borderId="20" xfId="0" applyFill="1" applyBorder="1" applyAlignment="1" applyProtection="1">
      <alignment horizontal="center"/>
      <protection locked="0"/>
    </xf>
    <xf numFmtId="0" fontId="6" fillId="0" borderId="20" xfId="0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/>
    </xf>
    <xf numFmtId="44" fontId="0" fillId="0" borderId="20" xfId="0" applyNumberFormat="1" applyFill="1" applyBorder="1" applyAlignment="1" applyProtection="1">
      <alignment horizontal="center"/>
      <protection locked="0"/>
    </xf>
    <xf numFmtId="0" fontId="0" fillId="0" borderId="3" xfId="0" applyFill="1" applyBorder="1"/>
    <xf numFmtId="0" fontId="6" fillId="0" borderId="5" xfId="0" applyFont="1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center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4" fontId="0" fillId="0" borderId="5" xfId="0" applyNumberFormat="1" applyFill="1" applyBorder="1" applyAlignment="1" applyProtection="1">
      <alignment horizontal="center"/>
      <protection locked="0"/>
    </xf>
    <xf numFmtId="9" fontId="6" fillId="2" borderId="20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2" fontId="6" fillId="2" borderId="20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14" fontId="0" fillId="0" borderId="19" xfId="0" applyNumberFormat="1" applyFill="1" applyBorder="1" applyAlignment="1" applyProtection="1">
      <alignment horizontal="center"/>
      <protection locked="0"/>
    </xf>
    <xf numFmtId="14" fontId="0" fillId="0" borderId="20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9" fontId="6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164" fontId="6" fillId="2" borderId="20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6" fillId="0" borderId="0" xfId="0" applyFont="1" applyBorder="1" applyAlignment="1" applyProtection="1">
      <alignment horizontal="center"/>
      <protection locked="0"/>
    </xf>
    <xf numFmtId="164" fontId="6" fillId="2" borderId="17" xfId="0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164" fontId="6" fillId="2" borderId="28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/>
    </xf>
    <xf numFmtId="2" fontId="2" fillId="0" borderId="24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35" xfId="0" applyBorder="1"/>
    <xf numFmtId="4" fontId="0" fillId="2" borderId="20" xfId="0" applyNumberFormat="1" applyFill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6" fillId="2" borderId="20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 applyProtection="1">
      <alignment horizontal="center"/>
      <protection locked="0"/>
    </xf>
    <xf numFmtId="4" fontId="6" fillId="2" borderId="1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 applyProtection="1">
      <alignment horizontal="center"/>
      <protection locked="0"/>
    </xf>
    <xf numFmtId="14" fontId="0" fillId="0" borderId="27" xfId="0" applyNumberFormat="1" applyFill="1" applyBorder="1" applyAlignment="1" applyProtection="1">
      <alignment horizontal="center"/>
      <protection locked="0"/>
    </xf>
    <xf numFmtId="14" fontId="0" fillId="0" borderId="28" xfId="0" applyNumberFormat="1" applyFill="1" applyBorder="1" applyAlignment="1" applyProtection="1">
      <alignment horizontal="center"/>
      <protection locked="0"/>
    </xf>
    <xf numFmtId="164" fontId="5" fillId="0" borderId="28" xfId="0" applyNumberFormat="1" applyFont="1" applyFill="1" applyBorder="1" applyAlignment="1">
      <alignment horizontal="center" vertical="center"/>
    </xf>
    <xf numFmtId="44" fontId="0" fillId="0" borderId="28" xfId="0" applyNumberFormat="1" applyFill="1" applyBorder="1" applyAlignment="1" applyProtection="1">
      <alignment horizontal="center"/>
      <protection locked="0"/>
    </xf>
    <xf numFmtId="4" fontId="6" fillId="2" borderId="28" xfId="0" applyNumberFormat="1" applyFont="1" applyFill="1" applyBorder="1" applyAlignment="1">
      <alignment horizontal="center" vertical="center" wrapText="1"/>
    </xf>
    <xf numFmtId="9" fontId="6" fillId="2" borderId="28" xfId="0" applyNumberFormat="1" applyFont="1" applyFill="1" applyBorder="1" applyAlignment="1">
      <alignment horizontal="center" vertical="center" wrapText="1"/>
    </xf>
    <xf numFmtId="4" fontId="0" fillId="2" borderId="28" xfId="0" applyNumberFormat="1" applyFill="1" applyBorder="1" applyAlignment="1">
      <alignment horizontal="center"/>
    </xf>
    <xf numFmtId="4" fontId="0" fillId="0" borderId="28" xfId="0" applyNumberFormat="1" applyBorder="1" applyAlignment="1">
      <alignment horizontal="center"/>
    </xf>
    <xf numFmtId="0" fontId="0" fillId="0" borderId="28" xfId="0" applyBorder="1"/>
    <xf numFmtId="0" fontId="0" fillId="0" borderId="32" xfId="0" applyBorder="1"/>
    <xf numFmtId="0" fontId="0" fillId="0" borderId="38" xfId="0" applyBorder="1"/>
    <xf numFmtId="4" fontId="2" fillId="0" borderId="38" xfId="0" applyNumberFormat="1" applyFont="1" applyBorder="1" applyAlignment="1">
      <alignment horizontal="center" vertical="center"/>
    </xf>
    <xf numFmtId="4" fontId="13" fillId="0" borderId="38" xfId="0" applyNumberFormat="1" applyFont="1" applyBorder="1" applyAlignment="1">
      <alignment horizontal="center"/>
    </xf>
    <xf numFmtId="4" fontId="2" fillId="0" borderId="38" xfId="0" applyNumberFormat="1" applyFont="1" applyBorder="1" applyAlignment="1">
      <alignment horizontal="center"/>
    </xf>
    <xf numFmtId="0" fontId="9" fillId="0" borderId="4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164" fontId="6" fillId="2" borderId="33" xfId="0" applyNumberFormat="1" applyFont="1" applyFill="1" applyBorder="1" applyAlignment="1">
      <alignment horizontal="center"/>
    </xf>
    <xf numFmtId="9" fontId="6" fillId="2" borderId="33" xfId="0" applyNumberFormat="1" applyFont="1" applyFill="1" applyBorder="1" applyAlignment="1" applyProtection="1">
      <alignment horizontal="center"/>
      <protection locked="0"/>
    </xf>
    <xf numFmtId="0" fontId="6" fillId="2" borderId="33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33" xfId="0" applyNumberFormat="1" applyFont="1" applyFill="1" applyBorder="1" applyAlignment="1">
      <alignment horizontal="center" vertical="center" wrapText="1"/>
    </xf>
    <xf numFmtId="4" fontId="0" fillId="2" borderId="1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3" fontId="0" fillId="0" borderId="20" xfId="0" applyNumberFormat="1" applyFill="1" applyBorder="1" applyAlignment="1" applyProtection="1">
      <alignment horizontal="center"/>
      <protection locked="0"/>
    </xf>
    <xf numFmtId="3" fontId="0" fillId="0" borderId="1" xfId="0" applyNumberFormat="1" applyFill="1" applyBorder="1" applyAlignment="1" applyProtection="1">
      <alignment horizontal="center"/>
      <protection locked="0"/>
    </xf>
    <xf numFmtId="3" fontId="0" fillId="0" borderId="28" xfId="0" applyNumberFormat="1" applyFill="1" applyBorder="1" applyAlignment="1" applyProtection="1">
      <alignment horizontal="center"/>
      <protection locked="0"/>
    </xf>
    <xf numFmtId="3" fontId="0" fillId="0" borderId="20" xfId="0" applyNumberFormat="1" applyFill="1" applyBorder="1" applyAlignment="1" applyProtection="1">
      <alignment horizontal="center"/>
    </xf>
    <xf numFmtId="3" fontId="0" fillId="0" borderId="1" xfId="0" applyNumberFormat="1" applyFill="1" applyBorder="1" applyAlignment="1" applyProtection="1">
      <alignment horizontal="center"/>
    </xf>
    <xf numFmtId="3" fontId="0" fillId="0" borderId="28" xfId="0" applyNumberFormat="1" applyFill="1" applyBorder="1" applyAlignment="1" applyProtection="1">
      <alignment horizontal="center"/>
    </xf>
    <xf numFmtId="3" fontId="0" fillId="0" borderId="5" xfId="0" applyNumberFormat="1" applyFill="1" applyBorder="1" applyAlignment="1" applyProtection="1">
      <alignment horizontal="center"/>
      <protection locked="0"/>
    </xf>
    <xf numFmtId="3" fontId="0" fillId="0" borderId="5" xfId="0" applyNumberFormat="1" applyFill="1" applyBorder="1" applyAlignment="1" applyProtection="1">
      <alignment horizontal="center"/>
    </xf>
    <xf numFmtId="0" fontId="9" fillId="0" borderId="41" xfId="0" applyFont="1" applyFill="1" applyBorder="1" applyAlignment="1">
      <alignment horizontal="center" vertical="center" wrapText="1"/>
    </xf>
    <xf numFmtId="4" fontId="13" fillId="0" borderId="34" xfId="0" applyNumberFormat="1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/>
    </xf>
    <xf numFmtId="0" fontId="13" fillId="0" borderId="36" xfId="0" applyFont="1" applyFill="1" applyBorder="1" applyAlignment="1"/>
    <xf numFmtId="0" fontId="13" fillId="0" borderId="11" xfId="0" applyFont="1" applyFill="1" applyBorder="1" applyAlignment="1"/>
    <xf numFmtId="0" fontId="2" fillId="0" borderId="3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vertical="center"/>
    </xf>
    <xf numFmtId="0" fontId="0" fillId="2" borderId="9" xfId="0" applyFill="1" applyBorder="1"/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vertical="center"/>
    </xf>
    <xf numFmtId="0" fontId="0" fillId="2" borderId="12" xfId="0" applyFill="1" applyBorder="1"/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2</xdr:col>
      <xdr:colOff>111520</xdr:colOff>
      <xdr:row>3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6675"/>
          <a:ext cx="136882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V105"/>
  <sheetViews>
    <sheetView showZeros="0" tabSelected="1" workbookViewId="0">
      <selection activeCell="Q15" sqref="Q15:Q16"/>
    </sheetView>
  </sheetViews>
  <sheetFormatPr baseColWidth="10" defaultRowHeight="15" x14ac:dyDescent="0.25"/>
  <cols>
    <col min="1" max="2" width="10.7109375" customWidth="1"/>
    <col min="3" max="3" width="7.7109375" customWidth="1"/>
    <col min="4" max="4" width="1.85546875" style="19" bestFit="1" customWidth="1"/>
    <col min="5" max="5" width="9.7109375" customWidth="1"/>
    <col min="6" max="6" width="1.7109375" style="19" customWidth="1"/>
    <col min="7" max="7" width="7.28515625" customWidth="1"/>
    <col min="8" max="8" width="1.85546875" style="19" bestFit="1" customWidth="1"/>
    <col min="9" max="9" width="7.85546875" style="6" hidden="1" customWidth="1"/>
    <col min="10" max="10" width="6.5703125" customWidth="1"/>
    <col min="11" max="11" width="1.7109375" style="19" customWidth="1"/>
    <col min="12" max="12" width="9.7109375" style="19" customWidth="1"/>
    <col min="13" max="13" width="1.7109375" style="21" customWidth="1"/>
    <col min="14" max="14" width="5.5703125" style="21" customWidth="1"/>
    <col min="15" max="15" width="1.7109375" style="21" customWidth="1"/>
    <col min="16" max="16" width="10.28515625" bestFit="1" customWidth="1"/>
    <col min="17" max="17" width="10" customWidth="1"/>
    <col min="18" max="18" width="10.140625" customWidth="1"/>
    <col min="19" max="19" width="44.85546875" hidden="1" customWidth="1"/>
    <col min="20" max="20" width="34.7109375" customWidth="1"/>
  </cols>
  <sheetData>
    <row r="1" spans="1:22" x14ac:dyDescent="0.25">
      <c r="A1" s="10"/>
      <c r="B1" s="10"/>
      <c r="C1" s="10"/>
      <c r="D1" s="16"/>
      <c r="E1" s="10"/>
      <c r="F1" s="16"/>
      <c r="G1" s="10"/>
      <c r="H1" s="16"/>
      <c r="I1" s="11"/>
      <c r="J1" s="10"/>
      <c r="K1" s="16"/>
      <c r="L1" s="16"/>
      <c r="M1" s="20"/>
      <c r="N1" s="20"/>
      <c r="O1" s="20"/>
    </row>
    <row r="2" spans="1:22" ht="18.75" customHeight="1" x14ac:dyDescent="0.3">
      <c r="A2" s="207" t="s">
        <v>32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22" ht="19.5" customHeight="1" x14ac:dyDescent="0.3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spans="1:22" ht="20.25" x14ac:dyDescent="0.3">
      <c r="A4" s="207" t="s">
        <v>3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</row>
    <row r="5" spans="1:22" ht="20.25" x14ac:dyDescent="0.3">
      <c r="A5" s="13"/>
      <c r="B5" s="13"/>
      <c r="C5" s="13"/>
      <c r="D5" s="17"/>
      <c r="E5" s="13"/>
      <c r="F5" s="17"/>
      <c r="G5" s="13"/>
      <c r="H5" s="17"/>
      <c r="I5" s="14"/>
      <c r="J5" s="13"/>
      <c r="K5" s="17"/>
      <c r="L5" s="17"/>
      <c r="M5" s="77"/>
      <c r="N5" s="20"/>
      <c r="O5" s="20"/>
    </row>
    <row r="6" spans="1:22" ht="15.75" customHeight="1" x14ac:dyDescent="0.25">
      <c r="A6" s="208" t="s">
        <v>22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</row>
    <row r="7" spans="1:22" ht="15.75" thickBot="1" x14ac:dyDescent="0.3">
      <c r="A7" s="10"/>
      <c r="B7" s="10"/>
      <c r="C7" s="15"/>
      <c r="D7" s="18"/>
      <c r="E7" s="12"/>
      <c r="F7" s="16"/>
      <c r="G7" s="10"/>
      <c r="H7" s="16"/>
      <c r="I7" s="11"/>
      <c r="J7" s="10"/>
      <c r="K7" s="16"/>
      <c r="L7" s="16"/>
      <c r="M7" s="20"/>
      <c r="N7" s="20"/>
      <c r="O7" s="20"/>
    </row>
    <row r="8" spans="1:22" ht="21.95" customHeight="1" thickBot="1" x14ac:dyDescent="0.3">
      <c r="A8" s="167" t="s">
        <v>5</v>
      </c>
      <c r="B8" s="168"/>
      <c r="C8" s="168"/>
      <c r="D8" s="168"/>
      <c r="E8" s="168"/>
      <c r="F8" s="168"/>
      <c r="G8" s="168"/>
      <c r="H8" s="168"/>
      <c r="I8" s="168"/>
      <c r="J8" s="168"/>
      <c r="K8" s="169"/>
      <c r="L8" s="148"/>
      <c r="M8" s="149"/>
      <c r="N8" s="149"/>
      <c r="O8" s="149"/>
      <c r="P8" s="167" t="s">
        <v>12</v>
      </c>
      <c r="Q8" s="168"/>
      <c r="R8" s="168"/>
      <c r="S8" s="168"/>
      <c r="T8" s="169"/>
    </row>
    <row r="9" spans="1:22" ht="18" customHeight="1" x14ac:dyDescent="0.25">
      <c r="A9" s="159" t="s">
        <v>8</v>
      </c>
      <c r="B9" s="160"/>
      <c r="C9" s="160"/>
      <c r="D9" s="152"/>
      <c r="E9" s="160"/>
      <c r="F9" s="152"/>
      <c r="G9" s="160"/>
      <c r="H9" s="152"/>
      <c r="I9" s="161"/>
      <c r="J9" s="160"/>
      <c r="K9" s="162"/>
      <c r="L9" s="148"/>
      <c r="M9" s="147"/>
      <c r="N9" s="147"/>
      <c r="O9" s="147"/>
      <c r="P9" s="156" t="s">
        <v>4</v>
      </c>
      <c r="Q9" s="150"/>
      <c r="R9" s="150"/>
      <c r="S9" s="150"/>
      <c r="T9" s="151"/>
      <c r="U9" s="5"/>
      <c r="V9" s="4"/>
    </row>
    <row r="10" spans="1:22" ht="18" customHeight="1" x14ac:dyDescent="0.25">
      <c r="A10" s="159" t="s">
        <v>7</v>
      </c>
      <c r="B10" s="160"/>
      <c r="C10" s="160"/>
      <c r="D10" s="152"/>
      <c r="E10" s="160"/>
      <c r="F10" s="152"/>
      <c r="G10" s="160"/>
      <c r="H10" s="152"/>
      <c r="I10" s="161"/>
      <c r="J10" s="160"/>
      <c r="K10" s="162"/>
      <c r="L10" s="148"/>
      <c r="M10" s="147"/>
      <c r="N10" s="147"/>
      <c r="O10" s="147"/>
      <c r="P10" s="157" t="s">
        <v>7</v>
      </c>
      <c r="Q10" s="150"/>
      <c r="R10" s="150"/>
      <c r="S10" s="150"/>
      <c r="T10" s="151"/>
      <c r="U10" s="5"/>
      <c r="V10" s="4"/>
    </row>
    <row r="11" spans="1:22" ht="18" customHeight="1" x14ac:dyDescent="0.25">
      <c r="A11" s="159" t="s">
        <v>6</v>
      </c>
      <c r="B11" s="160"/>
      <c r="C11" s="160"/>
      <c r="D11" s="152"/>
      <c r="E11" s="160"/>
      <c r="F11" s="152"/>
      <c r="G11" s="160"/>
      <c r="H11" s="152"/>
      <c r="I11" s="161"/>
      <c r="J11" s="160"/>
      <c r="K11" s="162"/>
      <c r="L11" s="148"/>
      <c r="M11" s="147"/>
      <c r="N11" s="147"/>
      <c r="O11" s="147"/>
      <c r="P11" s="157" t="s">
        <v>11</v>
      </c>
      <c r="Q11" s="150"/>
      <c r="R11" s="150"/>
      <c r="S11" s="150"/>
      <c r="T11" s="151"/>
      <c r="U11" s="5"/>
      <c r="V11" s="4"/>
    </row>
    <row r="12" spans="1:22" ht="18" customHeight="1" thickBot="1" x14ac:dyDescent="0.3">
      <c r="A12" s="159" t="s">
        <v>9</v>
      </c>
      <c r="B12" s="160"/>
      <c r="C12" s="160"/>
      <c r="D12" s="152"/>
      <c r="E12" s="160"/>
      <c r="F12" s="152"/>
      <c r="G12" s="160"/>
      <c r="H12" s="152"/>
      <c r="I12" s="161"/>
      <c r="J12" s="160"/>
      <c r="K12" s="162"/>
      <c r="L12" s="148"/>
      <c r="M12" s="147"/>
      <c r="N12" s="147"/>
      <c r="O12" s="147"/>
      <c r="P12" s="158" t="s">
        <v>10</v>
      </c>
      <c r="Q12" s="154"/>
      <c r="R12" s="154"/>
      <c r="S12" s="154"/>
      <c r="T12" s="155"/>
      <c r="U12" s="5"/>
      <c r="V12" s="4"/>
    </row>
    <row r="13" spans="1:22" ht="18" customHeight="1" thickBot="1" x14ac:dyDescent="0.3">
      <c r="A13" s="163" t="s">
        <v>16</v>
      </c>
      <c r="B13" s="164"/>
      <c r="C13" s="164"/>
      <c r="D13" s="153"/>
      <c r="E13" s="164"/>
      <c r="F13" s="153"/>
      <c r="G13" s="164"/>
      <c r="H13" s="153"/>
      <c r="I13" s="165"/>
      <c r="J13" s="164"/>
      <c r="K13" s="166"/>
      <c r="L13" s="18"/>
      <c r="M13" s="81"/>
      <c r="N13" s="20"/>
      <c r="O13" s="20"/>
      <c r="Q13" s="3"/>
      <c r="R13" s="3"/>
      <c r="S13" s="3"/>
    </row>
    <row r="14" spans="1:22" ht="18" customHeight="1" thickBot="1" x14ac:dyDescent="0.3">
      <c r="A14" s="10"/>
      <c r="B14" s="10"/>
      <c r="C14" s="10"/>
      <c r="D14" s="16"/>
      <c r="E14" s="10"/>
      <c r="F14" s="16"/>
      <c r="G14" s="10"/>
      <c r="H14" s="16"/>
      <c r="I14" s="11"/>
      <c r="J14" s="10"/>
      <c r="K14" s="16"/>
      <c r="L14" s="16"/>
      <c r="M14" s="20"/>
      <c r="N14" s="20"/>
      <c r="O14" s="20"/>
      <c r="Q14" s="3"/>
      <c r="R14" s="3"/>
      <c r="S14" s="3"/>
    </row>
    <row r="15" spans="1:22" ht="44.25" customHeight="1" x14ac:dyDescent="0.25">
      <c r="A15" s="174" t="s">
        <v>0</v>
      </c>
      <c r="B15" s="174" t="s">
        <v>1</v>
      </c>
      <c r="C15" s="174" t="s">
        <v>29</v>
      </c>
      <c r="D15" s="195" t="s">
        <v>13</v>
      </c>
      <c r="E15" s="174" t="s">
        <v>30</v>
      </c>
      <c r="F15" s="195" t="s">
        <v>14</v>
      </c>
      <c r="G15" s="174" t="s">
        <v>15</v>
      </c>
      <c r="H15" s="195" t="s">
        <v>13</v>
      </c>
      <c r="I15" s="180"/>
      <c r="J15" s="180" t="s">
        <v>28</v>
      </c>
      <c r="K15" s="211" t="s">
        <v>14</v>
      </c>
      <c r="L15" s="182" t="s">
        <v>23</v>
      </c>
      <c r="M15" s="190" t="s">
        <v>13</v>
      </c>
      <c r="N15" s="188" t="s">
        <v>24</v>
      </c>
      <c r="O15" s="190" t="s">
        <v>14</v>
      </c>
      <c r="P15" s="182" t="s">
        <v>25</v>
      </c>
      <c r="Q15" s="184" t="s">
        <v>26</v>
      </c>
      <c r="R15" s="180" t="s">
        <v>27</v>
      </c>
      <c r="S15" s="45"/>
      <c r="T15" s="180" t="s">
        <v>17</v>
      </c>
    </row>
    <row r="16" spans="1:22" ht="15.75" customHeight="1" thickBot="1" x14ac:dyDescent="0.3">
      <c r="A16" s="203"/>
      <c r="B16" s="203"/>
      <c r="C16" s="203"/>
      <c r="D16" s="202"/>
      <c r="E16" s="203"/>
      <c r="F16" s="202"/>
      <c r="G16" s="203"/>
      <c r="H16" s="202"/>
      <c r="I16" s="181"/>
      <c r="J16" s="181"/>
      <c r="K16" s="212"/>
      <c r="L16" s="183"/>
      <c r="M16" s="191"/>
      <c r="N16" s="189"/>
      <c r="O16" s="191"/>
      <c r="P16" s="183"/>
      <c r="Q16" s="185"/>
      <c r="R16" s="181"/>
      <c r="S16" s="46"/>
      <c r="T16" s="181"/>
    </row>
    <row r="17" spans="1:20" ht="21.95" customHeight="1" x14ac:dyDescent="0.25">
      <c r="A17" s="67"/>
      <c r="B17" s="68"/>
      <c r="C17" s="131">
        <f>+B17-A17</f>
        <v>0</v>
      </c>
      <c r="D17" s="49" t="s">
        <v>13</v>
      </c>
      <c r="E17" s="50"/>
      <c r="F17" s="51" t="s">
        <v>14</v>
      </c>
      <c r="G17" s="134">
        <f>+E17*C17</f>
        <v>0</v>
      </c>
      <c r="H17" s="49" t="s">
        <v>13</v>
      </c>
      <c r="I17" s="52">
        <v>2.2999999999999998</v>
      </c>
      <c r="J17" s="53"/>
      <c r="K17" s="51" t="s">
        <v>14</v>
      </c>
      <c r="L17" s="64">
        <f>+J17*E17</f>
        <v>0</v>
      </c>
      <c r="M17" s="78" t="s">
        <v>31</v>
      </c>
      <c r="N17" s="60">
        <v>0.34</v>
      </c>
      <c r="O17" s="83" t="s">
        <v>14</v>
      </c>
      <c r="P17" s="95">
        <f>+N17*L17</f>
        <v>0</v>
      </c>
      <c r="Q17" s="96">
        <f>+P17+L17</f>
        <v>0</v>
      </c>
      <c r="R17" s="7"/>
      <c r="S17" s="28" t="s">
        <v>19</v>
      </c>
      <c r="T17" s="8"/>
    </row>
    <row r="18" spans="1:20" ht="21.95" customHeight="1" x14ac:dyDescent="0.25">
      <c r="A18" s="69"/>
      <c r="B18" s="32"/>
      <c r="C18" s="132">
        <f t="shared" ref="C18:C26" si="0">+B18-A18</f>
        <v>0</v>
      </c>
      <c r="D18" s="31" t="s">
        <v>13</v>
      </c>
      <c r="E18" s="32"/>
      <c r="F18" s="33" t="s">
        <v>14</v>
      </c>
      <c r="G18" s="135">
        <f t="shared" ref="G18:G26" si="1">+E18*C18</f>
        <v>0</v>
      </c>
      <c r="H18" s="31" t="s">
        <v>13</v>
      </c>
      <c r="I18" s="34">
        <v>2.2000000000000002</v>
      </c>
      <c r="J18" s="47"/>
      <c r="K18" s="33" t="s">
        <v>14</v>
      </c>
      <c r="L18" s="65">
        <f t="shared" ref="L18:L26" si="2">+J18*E18</f>
        <v>0</v>
      </c>
      <c r="M18" s="79" t="s">
        <v>31</v>
      </c>
      <c r="N18" s="61">
        <v>0.34</v>
      </c>
      <c r="O18" s="84" t="s">
        <v>14</v>
      </c>
      <c r="P18" s="97">
        <f t="shared" ref="P18:P26" si="3">+N18*L18</f>
        <v>0</v>
      </c>
      <c r="Q18" s="98">
        <f t="shared" ref="Q18:Q26" si="4">+P18+L18</f>
        <v>0</v>
      </c>
      <c r="R18" s="1"/>
      <c r="S18" s="35" t="s">
        <v>18</v>
      </c>
      <c r="T18" s="9"/>
    </row>
    <row r="19" spans="1:20" ht="21.95" customHeight="1" x14ac:dyDescent="0.25">
      <c r="A19" s="69"/>
      <c r="B19" s="32"/>
      <c r="C19" s="132">
        <f t="shared" si="0"/>
        <v>0</v>
      </c>
      <c r="D19" s="31" t="s">
        <v>13</v>
      </c>
      <c r="E19" s="32"/>
      <c r="F19" s="33" t="s">
        <v>14</v>
      </c>
      <c r="G19" s="135">
        <f t="shared" si="1"/>
        <v>0</v>
      </c>
      <c r="H19" s="31" t="s">
        <v>13</v>
      </c>
      <c r="I19" s="34">
        <v>1.3</v>
      </c>
      <c r="J19" s="47"/>
      <c r="K19" s="33" t="s">
        <v>14</v>
      </c>
      <c r="L19" s="65">
        <f t="shared" si="2"/>
        <v>0</v>
      </c>
      <c r="M19" s="79" t="s">
        <v>31</v>
      </c>
      <c r="N19" s="61">
        <v>0.34</v>
      </c>
      <c r="O19" s="84" t="s">
        <v>14</v>
      </c>
      <c r="P19" s="97">
        <f t="shared" si="3"/>
        <v>0</v>
      </c>
      <c r="Q19" s="98">
        <f t="shared" si="4"/>
        <v>0</v>
      </c>
      <c r="R19" s="1"/>
      <c r="S19" s="35" t="s">
        <v>21</v>
      </c>
      <c r="T19" s="9"/>
    </row>
    <row r="20" spans="1:20" ht="21.95" customHeight="1" x14ac:dyDescent="0.25">
      <c r="A20" s="69"/>
      <c r="B20" s="32"/>
      <c r="C20" s="132">
        <f t="shared" si="0"/>
        <v>0</v>
      </c>
      <c r="D20" s="31" t="s">
        <v>13</v>
      </c>
      <c r="E20" s="32"/>
      <c r="F20" s="33" t="s">
        <v>14</v>
      </c>
      <c r="G20" s="135">
        <f t="shared" si="1"/>
        <v>0</v>
      </c>
      <c r="H20" s="31" t="s">
        <v>13</v>
      </c>
      <c r="I20" s="34">
        <v>1</v>
      </c>
      <c r="J20" s="47"/>
      <c r="K20" s="33" t="s">
        <v>14</v>
      </c>
      <c r="L20" s="65">
        <f t="shared" si="2"/>
        <v>0</v>
      </c>
      <c r="M20" s="79" t="s">
        <v>31</v>
      </c>
      <c r="N20" s="61">
        <v>0.34</v>
      </c>
      <c r="O20" s="84" t="s">
        <v>14</v>
      </c>
      <c r="P20" s="97">
        <f t="shared" si="3"/>
        <v>0</v>
      </c>
      <c r="Q20" s="98">
        <f t="shared" si="4"/>
        <v>0</v>
      </c>
      <c r="R20" s="1"/>
      <c r="S20" s="35"/>
      <c r="T20" s="9"/>
    </row>
    <row r="21" spans="1:20" ht="21.95" customHeight="1" x14ac:dyDescent="0.25">
      <c r="A21" s="69"/>
      <c r="B21" s="32"/>
      <c r="C21" s="132">
        <f t="shared" si="0"/>
        <v>0</v>
      </c>
      <c r="D21" s="31" t="s">
        <v>13</v>
      </c>
      <c r="E21" s="32"/>
      <c r="F21" s="33" t="s">
        <v>14</v>
      </c>
      <c r="G21" s="135">
        <f t="shared" si="1"/>
        <v>0</v>
      </c>
      <c r="H21" s="31" t="s">
        <v>13</v>
      </c>
      <c r="I21" s="34">
        <v>0.7</v>
      </c>
      <c r="J21" s="47"/>
      <c r="K21" s="33" t="s">
        <v>14</v>
      </c>
      <c r="L21" s="65">
        <f t="shared" si="2"/>
        <v>0</v>
      </c>
      <c r="M21" s="79" t="s">
        <v>31</v>
      </c>
      <c r="N21" s="61">
        <v>0.34</v>
      </c>
      <c r="O21" s="84" t="s">
        <v>14</v>
      </c>
      <c r="P21" s="97">
        <f t="shared" si="3"/>
        <v>0</v>
      </c>
      <c r="Q21" s="98">
        <f t="shared" si="4"/>
        <v>0</v>
      </c>
      <c r="R21" s="48"/>
      <c r="S21" s="48"/>
      <c r="T21" s="9"/>
    </row>
    <row r="22" spans="1:20" ht="21.95" customHeight="1" x14ac:dyDescent="0.25">
      <c r="A22" s="69"/>
      <c r="B22" s="32"/>
      <c r="C22" s="132">
        <f t="shared" si="0"/>
        <v>0</v>
      </c>
      <c r="D22" s="31" t="s">
        <v>13</v>
      </c>
      <c r="E22" s="32"/>
      <c r="F22" s="33" t="s">
        <v>14</v>
      </c>
      <c r="G22" s="135">
        <f t="shared" si="1"/>
        <v>0</v>
      </c>
      <c r="H22" s="31" t="s">
        <v>13</v>
      </c>
      <c r="I22" s="34">
        <v>0.6</v>
      </c>
      <c r="J22" s="47"/>
      <c r="K22" s="33" t="s">
        <v>14</v>
      </c>
      <c r="L22" s="65">
        <f t="shared" si="2"/>
        <v>0</v>
      </c>
      <c r="M22" s="79" t="s">
        <v>31</v>
      </c>
      <c r="N22" s="61">
        <v>0.34</v>
      </c>
      <c r="O22" s="84" t="s">
        <v>14</v>
      </c>
      <c r="P22" s="97">
        <f t="shared" si="3"/>
        <v>0</v>
      </c>
      <c r="Q22" s="98">
        <f t="shared" si="4"/>
        <v>0</v>
      </c>
      <c r="R22" s="48"/>
      <c r="S22" s="48"/>
      <c r="T22" s="9"/>
    </row>
    <row r="23" spans="1:20" ht="21.95" customHeight="1" x14ac:dyDescent="0.25">
      <c r="A23" s="69"/>
      <c r="B23" s="32"/>
      <c r="C23" s="132">
        <f t="shared" si="0"/>
        <v>0</v>
      </c>
      <c r="D23" s="31" t="s">
        <v>13</v>
      </c>
      <c r="E23" s="32"/>
      <c r="F23" s="33" t="s">
        <v>14</v>
      </c>
      <c r="G23" s="135">
        <f t="shared" si="1"/>
        <v>0</v>
      </c>
      <c r="H23" s="31" t="s">
        <v>13</v>
      </c>
      <c r="I23" s="34">
        <v>0.4</v>
      </c>
      <c r="J23" s="47"/>
      <c r="K23" s="33" t="s">
        <v>14</v>
      </c>
      <c r="L23" s="65">
        <f t="shared" si="2"/>
        <v>0</v>
      </c>
      <c r="M23" s="79" t="s">
        <v>31</v>
      </c>
      <c r="N23" s="61">
        <v>0.34</v>
      </c>
      <c r="O23" s="84" t="s">
        <v>14</v>
      </c>
      <c r="P23" s="97">
        <f t="shared" si="3"/>
        <v>0</v>
      </c>
      <c r="Q23" s="98">
        <f t="shared" si="4"/>
        <v>0</v>
      </c>
      <c r="R23" s="48"/>
      <c r="S23" s="48"/>
      <c r="T23" s="9"/>
    </row>
    <row r="24" spans="1:20" ht="21.95" customHeight="1" x14ac:dyDescent="0.25">
      <c r="A24" s="69"/>
      <c r="B24" s="32"/>
      <c r="C24" s="132">
        <f t="shared" si="0"/>
        <v>0</v>
      </c>
      <c r="D24" s="31" t="s">
        <v>13</v>
      </c>
      <c r="E24" s="32"/>
      <c r="F24" s="33" t="s">
        <v>14</v>
      </c>
      <c r="G24" s="135">
        <f t="shared" si="1"/>
        <v>0</v>
      </c>
      <c r="H24" s="31" t="s">
        <v>13</v>
      </c>
      <c r="I24" s="34">
        <v>0.2</v>
      </c>
      <c r="J24" s="47"/>
      <c r="K24" s="33" t="s">
        <v>14</v>
      </c>
      <c r="L24" s="65">
        <f t="shared" si="2"/>
        <v>0</v>
      </c>
      <c r="M24" s="79" t="s">
        <v>31</v>
      </c>
      <c r="N24" s="61">
        <v>0.34</v>
      </c>
      <c r="O24" s="84" t="s">
        <v>14</v>
      </c>
      <c r="P24" s="97">
        <f t="shared" si="3"/>
        <v>0</v>
      </c>
      <c r="Q24" s="98">
        <f t="shared" si="4"/>
        <v>0</v>
      </c>
      <c r="R24" s="48"/>
      <c r="S24" s="48"/>
      <c r="T24" s="9"/>
    </row>
    <row r="25" spans="1:20" ht="21.95" customHeight="1" x14ac:dyDescent="0.25">
      <c r="A25" s="69"/>
      <c r="B25" s="32"/>
      <c r="C25" s="132">
        <f t="shared" si="0"/>
        <v>0</v>
      </c>
      <c r="D25" s="31" t="s">
        <v>13</v>
      </c>
      <c r="E25" s="32"/>
      <c r="F25" s="33" t="s">
        <v>14</v>
      </c>
      <c r="G25" s="135">
        <f t="shared" si="1"/>
        <v>0</v>
      </c>
      <c r="H25" s="31" t="s">
        <v>13</v>
      </c>
      <c r="I25" s="36"/>
      <c r="J25" s="47"/>
      <c r="K25" s="33" t="s">
        <v>14</v>
      </c>
      <c r="L25" s="65">
        <f t="shared" si="2"/>
        <v>0</v>
      </c>
      <c r="M25" s="79" t="s">
        <v>31</v>
      </c>
      <c r="N25" s="61">
        <v>0.34</v>
      </c>
      <c r="O25" s="84" t="s">
        <v>14</v>
      </c>
      <c r="P25" s="97">
        <f t="shared" si="3"/>
        <v>0</v>
      </c>
      <c r="Q25" s="98">
        <f t="shared" si="4"/>
        <v>0</v>
      </c>
      <c r="R25" s="48"/>
      <c r="S25" s="48"/>
      <c r="T25" s="9"/>
    </row>
    <row r="26" spans="1:20" ht="21.95" customHeight="1" thickBot="1" x14ac:dyDescent="0.3">
      <c r="A26" s="70"/>
      <c r="B26" s="56"/>
      <c r="C26" s="137">
        <f t="shared" si="0"/>
        <v>0</v>
      </c>
      <c r="D26" s="55" t="s">
        <v>13</v>
      </c>
      <c r="E26" s="56"/>
      <c r="F26" s="57" t="s">
        <v>14</v>
      </c>
      <c r="G26" s="138">
        <f t="shared" si="1"/>
        <v>0</v>
      </c>
      <c r="H26" s="55" t="s">
        <v>13</v>
      </c>
      <c r="I26" s="58"/>
      <c r="J26" s="59"/>
      <c r="K26" s="57" t="s">
        <v>14</v>
      </c>
      <c r="L26" s="66">
        <f t="shared" si="2"/>
        <v>0</v>
      </c>
      <c r="M26" s="80" t="s">
        <v>31</v>
      </c>
      <c r="N26" s="62">
        <v>0.34</v>
      </c>
      <c r="O26" s="85" t="s">
        <v>14</v>
      </c>
      <c r="P26" s="99">
        <f t="shared" si="3"/>
        <v>0</v>
      </c>
      <c r="Q26" s="100">
        <f t="shared" si="4"/>
        <v>0</v>
      </c>
      <c r="R26" s="43"/>
      <c r="S26" s="43"/>
      <c r="T26" s="2"/>
    </row>
    <row r="27" spans="1:20" ht="21.95" customHeight="1" thickBot="1" x14ac:dyDescent="0.3">
      <c r="A27" s="197" t="s">
        <v>20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9"/>
      <c r="L27" s="90">
        <f>SUM(L17:L26)</f>
        <v>0</v>
      </c>
      <c r="M27" s="204"/>
      <c r="N27" s="205"/>
      <c r="O27" s="206"/>
      <c r="P27" s="91">
        <f>SUM(P17:P26)</f>
        <v>0</v>
      </c>
      <c r="Q27" s="92">
        <f>SUM(Q17:Q26)</f>
        <v>0</v>
      </c>
      <c r="R27" s="93"/>
    </row>
    <row r="28" spans="1:20" ht="39" customHeight="1" x14ac:dyDescent="0.25">
      <c r="A28" s="174" t="s">
        <v>0</v>
      </c>
      <c r="B28" s="174" t="s">
        <v>1</v>
      </c>
      <c r="C28" s="174" t="s">
        <v>29</v>
      </c>
      <c r="D28" s="195" t="s">
        <v>13</v>
      </c>
      <c r="E28" s="174" t="s">
        <v>30</v>
      </c>
      <c r="F28" s="195" t="s">
        <v>14</v>
      </c>
      <c r="G28" s="174" t="s">
        <v>15</v>
      </c>
      <c r="H28" s="195" t="s">
        <v>13</v>
      </c>
      <c r="I28" s="186"/>
      <c r="J28" s="174" t="s">
        <v>28</v>
      </c>
      <c r="K28" s="209" t="s">
        <v>14</v>
      </c>
      <c r="L28" s="170" t="s">
        <v>23</v>
      </c>
      <c r="M28" s="178" t="s">
        <v>13</v>
      </c>
      <c r="N28" s="176" t="s">
        <v>24</v>
      </c>
      <c r="O28" s="178" t="s">
        <v>14</v>
      </c>
      <c r="P28" s="170" t="s">
        <v>25</v>
      </c>
      <c r="Q28" s="172" t="s">
        <v>26</v>
      </c>
      <c r="R28" s="174" t="s">
        <v>27</v>
      </c>
      <c r="S28" s="45"/>
      <c r="T28" s="174" t="s">
        <v>17</v>
      </c>
    </row>
    <row r="29" spans="1:20" ht="19.5" customHeight="1" thickBot="1" x14ac:dyDescent="0.3">
      <c r="A29" s="175"/>
      <c r="B29" s="175"/>
      <c r="C29" s="175"/>
      <c r="D29" s="196"/>
      <c r="E29" s="175"/>
      <c r="F29" s="196"/>
      <c r="G29" s="175"/>
      <c r="H29" s="196"/>
      <c r="I29" s="187"/>
      <c r="J29" s="175"/>
      <c r="K29" s="210"/>
      <c r="L29" s="171"/>
      <c r="M29" s="179"/>
      <c r="N29" s="177"/>
      <c r="O29" s="179"/>
      <c r="P29" s="171"/>
      <c r="Q29" s="173"/>
      <c r="R29" s="175"/>
      <c r="S29" s="46"/>
      <c r="T29" s="175"/>
    </row>
    <row r="30" spans="1:20" ht="21" customHeight="1" x14ac:dyDescent="0.25">
      <c r="A30" s="67"/>
      <c r="B30" s="68"/>
      <c r="C30" s="131">
        <f>+B30-A30</f>
        <v>0</v>
      </c>
      <c r="D30" s="49" t="s">
        <v>13</v>
      </c>
      <c r="E30" s="50"/>
      <c r="F30" s="51" t="s">
        <v>14</v>
      </c>
      <c r="G30" s="134">
        <f>+E30*C30</f>
        <v>0</v>
      </c>
      <c r="H30" s="49" t="s">
        <v>13</v>
      </c>
      <c r="I30" s="52">
        <v>2.2999999999999998</v>
      </c>
      <c r="J30" s="53"/>
      <c r="K30" s="51" t="s">
        <v>14</v>
      </c>
      <c r="L30" s="101">
        <f>+J30*E30</f>
        <v>0</v>
      </c>
      <c r="M30" s="78" t="s">
        <v>31</v>
      </c>
      <c r="N30" s="60">
        <v>0.34</v>
      </c>
      <c r="O30" s="83" t="s">
        <v>14</v>
      </c>
      <c r="P30" s="95">
        <f>+N30*L30</f>
        <v>0</v>
      </c>
      <c r="Q30" s="96">
        <f>+P30+L30</f>
        <v>0</v>
      </c>
      <c r="R30" s="7"/>
      <c r="S30" s="28" t="s">
        <v>19</v>
      </c>
      <c r="T30" s="8"/>
    </row>
    <row r="31" spans="1:20" ht="21" customHeight="1" x14ac:dyDescent="0.25">
      <c r="A31" s="104"/>
      <c r="B31" s="102"/>
      <c r="C31" s="132">
        <f t="shared" ref="C31:C51" si="5">+B31-A31</f>
        <v>0</v>
      </c>
      <c r="D31" s="31" t="s">
        <v>13</v>
      </c>
      <c r="E31" s="32"/>
      <c r="F31" s="33" t="s">
        <v>14</v>
      </c>
      <c r="G31" s="135">
        <f t="shared" ref="G31:G51" si="6">+E31*C31</f>
        <v>0</v>
      </c>
      <c r="H31" s="31" t="s">
        <v>13</v>
      </c>
      <c r="I31" s="34">
        <v>3.3</v>
      </c>
      <c r="J31" s="47"/>
      <c r="K31" s="33" t="s">
        <v>14</v>
      </c>
      <c r="L31" s="103">
        <f t="shared" ref="L31:L51" si="7">+J31*E31</f>
        <v>0</v>
      </c>
      <c r="M31" s="79" t="s">
        <v>31</v>
      </c>
      <c r="N31" s="61">
        <v>0.34</v>
      </c>
      <c r="O31" s="84" t="s">
        <v>14</v>
      </c>
      <c r="P31" s="97">
        <f t="shared" ref="P31:P51" si="8">+N31*L31</f>
        <v>0</v>
      </c>
      <c r="Q31" s="98">
        <f t="shared" ref="Q31:Q51" si="9">+P31+L31</f>
        <v>0</v>
      </c>
      <c r="R31" s="1"/>
      <c r="S31" s="35" t="s">
        <v>18</v>
      </c>
      <c r="T31" s="9"/>
    </row>
    <row r="32" spans="1:20" ht="21" customHeight="1" x14ac:dyDescent="0.25">
      <c r="A32" s="104"/>
      <c r="B32" s="102"/>
      <c r="C32" s="132">
        <f t="shared" si="5"/>
        <v>0</v>
      </c>
      <c r="D32" s="31" t="s">
        <v>13</v>
      </c>
      <c r="E32" s="32"/>
      <c r="F32" s="33" t="s">
        <v>14</v>
      </c>
      <c r="G32" s="135">
        <f t="shared" si="6"/>
        <v>0</v>
      </c>
      <c r="H32" s="31" t="s">
        <v>13</v>
      </c>
      <c r="I32" s="34">
        <v>4.3</v>
      </c>
      <c r="J32" s="47"/>
      <c r="K32" s="33" t="s">
        <v>14</v>
      </c>
      <c r="L32" s="103">
        <f t="shared" si="7"/>
        <v>0</v>
      </c>
      <c r="M32" s="79" t="s">
        <v>31</v>
      </c>
      <c r="N32" s="61">
        <v>0.34</v>
      </c>
      <c r="O32" s="84" t="s">
        <v>14</v>
      </c>
      <c r="P32" s="97">
        <f t="shared" si="8"/>
        <v>0</v>
      </c>
      <c r="Q32" s="98">
        <f t="shared" si="9"/>
        <v>0</v>
      </c>
      <c r="R32" s="1"/>
      <c r="S32" s="35" t="s">
        <v>21</v>
      </c>
      <c r="T32" s="9"/>
    </row>
    <row r="33" spans="1:20" ht="21" customHeight="1" x14ac:dyDescent="0.25">
      <c r="A33" s="104"/>
      <c r="B33" s="102"/>
      <c r="C33" s="132">
        <f t="shared" si="5"/>
        <v>0</v>
      </c>
      <c r="D33" s="31" t="s">
        <v>13</v>
      </c>
      <c r="E33" s="32"/>
      <c r="F33" s="33" t="s">
        <v>14</v>
      </c>
      <c r="G33" s="135">
        <f t="shared" si="6"/>
        <v>0</v>
      </c>
      <c r="H33" s="31" t="s">
        <v>13</v>
      </c>
      <c r="I33" s="34">
        <v>5.3</v>
      </c>
      <c r="J33" s="47"/>
      <c r="K33" s="33" t="s">
        <v>14</v>
      </c>
      <c r="L33" s="103">
        <f t="shared" si="7"/>
        <v>0</v>
      </c>
      <c r="M33" s="79" t="s">
        <v>31</v>
      </c>
      <c r="N33" s="61">
        <v>0.34</v>
      </c>
      <c r="O33" s="84" t="s">
        <v>14</v>
      </c>
      <c r="P33" s="97">
        <f t="shared" si="8"/>
        <v>0</v>
      </c>
      <c r="Q33" s="98">
        <f t="shared" si="9"/>
        <v>0</v>
      </c>
      <c r="R33" s="1"/>
      <c r="S33" s="35"/>
      <c r="T33" s="9"/>
    </row>
    <row r="34" spans="1:20" ht="21" customHeight="1" x14ac:dyDescent="0.25">
      <c r="A34" s="104"/>
      <c r="B34" s="102"/>
      <c r="C34" s="132">
        <f t="shared" si="5"/>
        <v>0</v>
      </c>
      <c r="D34" s="31" t="s">
        <v>13</v>
      </c>
      <c r="E34" s="32"/>
      <c r="F34" s="33" t="s">
        <v>14</v>
      </c>
      <c r="G34" s="135">
        <f t="shared" si="6"/>
        <v>0</v>
      </c>
      <c r="H34" s="31" t="s">
        <v>13</v>
      </c>
      <c r="I34" s="34">
        <v>6.3</v>
      </c>
      <c r="J34" s="47"/>
      <c r="K34" s="33" t="s">
        <v>14</v>
      </c>
      <c r="L34" s="103">
        <f t="shared" si="7"/>
        <v>0</v>
      </c>
      <c r="M34" s="79" t="s">
        <v>31</v>
      </c>
      <c r="N34" s="61">
        <v>0.34</v>
      </c>
      <c r="O34" s="84" t="s">
        <v>14</v>
      </c>
      <c r="P34" s="97">
        <f t="shared" si="8"/>
        <v>0</v>
      </c>
      <c r="Q34" s="98">
        <f t="shared" si="9"/>
        <v>0</v>
      </c>
      <c r="R34" s="48"/>
      <c r="S34" s="48"/>
      <c r="T34" s="9"/>
    </row>
    <row r="35" spans="1:20" ht="21" customHeight="1" x14ac:dyDescent="0.25">
      <c r="A35" s="104"/>
      <c r="B35" s="102"/>
      <c r="C35" s="132">
        <f t="shared" si="5"/>
        <v>0</v>
      </c>
      <c r="D35" s="31" t="s">
        <v>13</v>
      </c>
      <c r="E35" s="32"/>
      <c r="F35" s="33" t="s">
        <v>14</v>
      </c>
      <c r="G35" s="135">
        <f t="shared" si="6"/>
        <v>0</v>
      </c>
      <c r="H35" s="31" t="s">
        <v>13</v>
      </c>
      <c r="I35" s="34">
        <v>7.3</v>
      </c>
      <c r="J35" s="47"/>
      <c r="K35" s="33" t="s">
        <v>14</v>
      </c>
      <c r="L35" s="103">
        <f t="shared" si="7"/>
        <v>0</v>
      </c>
      <c r="M35" s="79" t="s">
        <v>31</v>
      </c>
      <c r="N35" s="61">
        <v>0.34</v>
      </c>
      <c r="O35" s="84" t="s">
        <v>14</v>
      </c>
      <c r="P35" s="97">
        <f t="shared" si="8"/>
        <v>0</v>
      </c>
      <c r="Q35" s="98">
        <f t="shared" si="9"/>
        <v>0</v>
      </c>
      <c r="R35" s="48"/>
      <c r="S35" s="48"/>
      <c r="T35" s="9"/>
    </row>
    <row r="36" spans="1:20" ht="21" customHeight="1" x14ac:dyDescent="0.25">
      <c r="A36" s="104"/>
      <c r="B36" s="102"/>
      <c r="C36" s="132">
        <f t="shared" si="5"/>
        <v>0</v>
      </c>
      <c r="D36" s="31" t="s">
        <v>13</v>
      </c>
      <c r="E36" s="32"/>
      <c r="F36" s="33" t="s">
        <v>14</v>
      </c>
      <c r="G36" s="135">
        <f t="shared" si="6"/>
        <v>0</v>
      </c>
      <c r="H36" s="31" t="s">
        <v>13</v>
      </c>
      <c r="I36" s="34">
        <v>8.3000000000000007</v>
      </c>
      <c r="J36" s="47"/>
      <c r="K36" s="33" t="s">
        <v>14</v>
      </c>
      <c r="L36" s="103">
        <f t="shared" si="7"/>
        <v>0</v>
      </c>
      <c r="M36" s="79" t="s">
        <v>31</v>
      </c>
      <c r="N36" s="61">
        <v>0.34</v>
      </c>
      <c r="O36" s="84" t="s">
        <v>14</v>
      </c>
      <c r="P36" s="97">
        <f t="shared" si="8"/>
        <v>0</v>
      </c>
      <c r="Q36" s="98">
        <f t="shared" si="9"/>
        <v>0</v>
      </c>
      <c r="R36" s="48"/>
      <c r="S36" s="48"/>
      <c r="T36" s="9"/>
    </row>
    <row r="37" spans="1:20" ht="21" customHeight="1" x14ac:dyDescent="0.25">
      <c r="A37" s="104"/>
      <c r="B37" s="102"/>
      <c r="C37" s="132">
        <f t="shared" si="5"/>
        <v>0</v>
      </c>
      <c r="D37" s="31" t="s">
        <v>13</v>
      </c>
      <c r="E37" s="32"/>
      <c r="F37" s="33" t="s">
        <v>14</v>
      </c>
      <c r="G37" s="135">
        <f t="shared" si="6"/>
        <v>0</v>
      </c>
      <c r="H37" s="31" t="s">
        <v>13</v>
      </c>
      <c r="I37" s="34">
        <v>9.3000000000000007</v>
      </c>
      <c r="J37" s="47"/>
      <c r="K37" s="33" t="s">
        <v>14</v>
      </c>
      <c r="L37" s="103">
        <f t="shared" si="7"/>
        <v>0</v>
      </c>
      <c r="M37" s="79" t="s">
        <v>31</v>
      </c>
      <c r="N37" s="61">
        <v>0.34</v>
      </c>
      <c r="O37" s="84" t="s">
        <v>14</v>
      </c>
      <c r="P37" s="97">
        <f t="shared" si="8"/>
        <v>0</v>
      </c>
      <c r="Q37" s="98">
        <f t="shared" si="9"/>
        <v>0</v>
      </c>
      <c r="R37" s="48"/>
      <c r="S37" s="48"/>
      <c r="T37" s="9"/>
    </row>
    <row r="38" spans="1:20" ht="21" customHeight="1" x14ac:dyDescent="0.25">
      <c r="A38" s="104"/>
      <c r="B38" s="102"/>
      <c r="C38" s="132">
        <f t="shared" si="5"/>
        <v>0</v>
      </c>
      <c r="D38" s="31" t="s">
        <v>13</v>
      </c>
      <c r="E38" s="32"/>
      <c r="F38" s="33" t="s">
        <v>14</v>
      </c>
      <c r="G38" s="135">
        <f t="shared" si="6"/>
        <v>0</v>
      </c>
      <c r="H38" s="31" t="s">
        <v>13</v>
      </c>
      <c r="I38" s="34">
        <v>10.3</v>
      </c>
      <c r="J38" s="47"/>
      <c r="K38" s="33" t="s">
        <v>14</v>
      </c>
      <c r="L38" s="103">
        <f t="shared" si="7"/>
        <v>0</v>
      </c>
      <c r="M38" s="79" t="s">
        <v>31</v>
      </c>
      <c r="N38" s="61">
        <v>0.34</v>
      </c>
      <c r="O38" s="84" t="s">
        <v>14</v>
      </c>
      <c r="P38" s="97">
        <f t="shared" si="8"/>
        <v>0</v>
      </c>
      <c r="Q38" s="98">
        <f t="shared" si="9"/>
        <v>0</v>
      </c>
      <c r="R38" s="48"/>
      <c r="S38" s="48"/>
      <c r="T38" s="9"/>
    </row>
    <row r="39" spans="1:20" ht="21" customHeight="1" x14ac:dyDescent="0.25">
      <c r="A39" s="104"/>
      <c r="B39" s="102"/>
      <c r="C39" s="132">
        <f t="shared" si="5"/>
        <v>0</v>
      </c>
      <c r="D39" s="31" t="s">
        <v>13</v>
      </c>
      <c r="E39" s="32"/>
      <c r="F39" s="33" t="s">
        <v>14</v>
      </c>
      <c r="G39" s="135">
        <f t="shared" si="6"/>
        <v>0</v>
      </c>
      <c r="H39" s="31" t="s">
        <v>13</v>
      </c>
      <c r="I39" s="34">
        <v>11.3</v>
      </c>
      <c r="J39" s="47"/>
      <c r="K39" s="33" t="s">
        <v>14</v>
      </c>
      <c r="L39" s="103">
        <f t="shared" si="7"/>
        <v>0</v>
      </c>
      <c r="M39" s="79" t="s">
        <v>31</v>
      </c>
      <c r="N39" s="61">
        <v>0.34</v>
      </c>
      <c r="O39" s="84" t="s">
        <v>14</v>
      </c>
      <c r="P39" s="97">
        <f t="shared" si="8"/>
        <v>0</v>
      </c>
      <c r="Q39" s="98">
        <f t="shared" si="9"/>
        <v>0</v>
      </c>
      <c r="R39" s="48"/>
      <c r="S39" s="48"/>
      <c r="T39" s="9"/>
    </row>
    <row r="40" spans="1:20" ht="21" customHeight="1" x14ac:dyDescent="0.25">
      <c r="A40" s="104"/>
      <c r="B40" s="102"/>
      <c r="C40" s="132">
        <f t="shared" si="5"/>
        <v>0</v>
      </c>
      <c r="D40" s="31" t="s">
        <v>13</v>
      </c>
      <c r="E40" s="32"/>
      <c r="F40" s="33" t="s">
        <v>14</v>
      </c>
      <c r="G40" s="135">
        <f t="shared" si="6"/>
        <v>0</v>
      </c>
      <c r="H40" s="31" t="s">
        <v>13</v>
      </c>
      <c r="I40" s="34">
        <v>12.3</v>
      </c>
      <c r="J40" s="47"/>
      <c r="K40" s="33" t="s">
        <v>14</v>
      </c>
      <c r="L40" s="103">
        <f t="shared" si="7"/>
        <v>0</v>
      </c>
      <c r="M40" s="79" t="s">
        <v>31</v>
      </c>
      <c r="N40" s="61">
        <v>0.34</v>
      </c>
      <c r="O40" s="84" t="s">
        <v>14</v>
      </c>
      <c r="P40" s="97">
        <f t="shared" si="8"/>
        <v>0</v>
      </c>
      <c r="Q40" s="98">
        <f t="shared" si="9"/>
        <v>0</v>
      </c>
      <c r="R40" s="1"/>
      <c r="S40" s="1"/>
      <c r="T40" s="9"/>
    </row>
    <row r="41" spans="1:20" ht="21" customHeight="1" x14ac:dyDescent="0.25">
      <c r="A41" s="104"/>
      <c r="B41" s="102"/>
      <c r="C41" s="132">
        <f t="shared" si="5"/>
        <v>0</v>
      </c>
      <c r="D41" s="31" t="s">
        <v>13</v>
      </c>
      <c r="E41" s="32"/>
      <c r="F41" s="33" t="s">
        <v>14</v>
      </c>
      <c r="G41" s="135">
        <f t="shared" si="6"/>
        <v>0</v>
      </c>
      <c r="H41" s="31" t="s">
        <v>13</v>
      </c>
      <c r="I41" s="34">
        <v>13.3</v>
      </c>
      <c r="J41" s="47"/>
      <c r="K41" s="33" t="s">
        <v>14</v>
      </c>
      <c r="L41" s="103">
        <f t="shared" si="7"/>
        <v>0</v>
      </c>
      <c r="M41" s="79" t="s">
        <v>31</v>
      </c>
      <c r="N41" s="61">
        <v>0.34</v>
      </c>
      <c r="O41" s="84" t="s">
        <v>14</v>
      </c>
      <c r="P41" s="97">
        <f t="shared" si="8"/>
        <v>0</v>
      </c>
      <c r="Q41" s="98">
        <f t="shared" si="9"/>
        <v>0</v>
      </c>
      <c r="R41" s="1"/>
      <c r="S41" s="1"/>
      <c r="T41" s="9"/>
    </row>
    <row r="42" spans="1:20" ht="21" customHeight="1" x14ac:dyDescent="0.25">
      <c r="A42" s="104"/>
      <c r="B42" s="102"/>
      <c r="C42" s="132">
        <f t="shared" si="5"/>
        <v>0</v>
      </c>
      <c r="D42" s="31" t="s">
        <v>13</v>
      </c>
      <c r="E42" s="32"/>
      <c r="F42" s="33" t="s">
        <v>14</v>
      </c>
      <c r="G42" s="135">
        <f t="shared" si="6"/>
        <v>0</v>
      </c>
      <c r="H42" s="31" t="s">
        <v>13</v>
      </c>
      <c r="I42" s="34">
        <v>14.3</v>
      </c>
      <c r="J42" s="47"/>
      <c r="K42" s="33" t="s">
        <v>14</v>
      </c>
      <c r="L42" s="103">
        <f t="shared" si="7"/>
        <v>0</v>
      </c>
      <c r="M42" s="79" t="s">
        <v>31</v>
      </c>
      <c r="N42" s="61">
        <v>0.34</v>
      </c>
      <c r="O42" s="84" t="s">
        <v>14</v>
      </c>
      <c r="P42" s="97">
        <f t="shared" si="8"/>
        <v>0</v>
      </c>
      <c r="Q42" s="98">
        <f t="shared" si="9"/>
        <v>0</v>
      </c>
      <c r="R42" s="1"/>
      <c r="S42" s="1"/>
      <c r="T42" s="9"/>
    </row>
    <row r="43" spans="1:20" ht="21" customHeight="1" x14ac:dyDescent="0.25">
      <c r="A43" s="104"/>
      <c r="B43" s="102"/>
      <c r="C43" s="132">
        <f t="shared" si="5"/>
        <v>0</v>
      </c>
      <c r="D43" s="31" t="s">
        <v>13</v>
      </c>
      <c r="E43" s="32"/>
      <c r="F43" s="33" t="s">
        <v>14</v>
      </c>
      <c r="G43" s="135">
        <f t="shared" si="6"/>
        <v>0</v>
      </c>
      <c r="H43" s="31" t="s">
        <v>13</v>
      </c>
      <c r="I43" s="34">
        <v>15.3</v>
      </c>
      <c r="J43" s="47"/>
      <c r="K43" s="33" t="s">
        <v>14</v>
      </c>
      <c r="L43" s="103">
        <f t="shared" si="7"/>
        <v>0</v>
      </c>
      <c r="M43" s="79" t="s">
        <v>31</v>
      </c>
      <c r="N43" s="61">
        <v>0.34</v>
      </c>
      <c r="O43" s="84" t="s">
        <v>14</v>
      </c>
      <c r="P43" s="97">
        <f t="shared" si="8"/>
        <v>0</v>
      </c>
      <c r="Q43" s="98">
        <f t="shared" si="9"/>
        <v>0</v>
      </c>
      <c r="R43" s="1"/>
      <c r="S43" s="1"/>
      <c r="T43" s="9"/>
    </row>
    <row r="44" spans="1:20" ht="21" customHeight="1" x14ac:dyDescent="0.25">
      <c r="A44" s="104"/>
      <c r="B44" s="102"/>
      <c r="C44" s="132">
        <f t="shared" si="5"/>
        <v>0</v>
      </c>
      <c r="D44" s="31" t="s">
        <v>13</v>
      </c>
      <c r="E44" s="32"/>
      <c r="F44" s="33" t="s">
        <v>14</v>
      </c>
      <c r="G44" s="135">
        <f t="shared" si="6"/>
        <v>0</v>
      </c>
      <c r="H44" s="31" t="s">
        <v>13</v>
      </c>
      <c r="I44" s="34">
        <v>16.3</v>
      </c>
      <c r="J44" s="47"/>
      <c r="K44" s="33" t="s">
        <v>14</v>
      </c>
      <c r="L44" s="103">
        <f t="shared" si="7"/>
        <v>0</v>
      </c>
      <c r="M44" s="79" t="s">
        <v>31</v>
      </c>
      <c r="N44" s="61">
        <v>0.34</v>
      </c>
      <c r="O44" s="84" t="s">
        <v>14</v>
      </c>
      <c r="P44" s="97">
        <f t="shared" si="8"/>
        <v>0</v>
      </c>
      <c r="Q44" s="98">
        <f t="shared" si="9"/>
        <v>0</v>
      </c>
      <c r="R44" s="1"/>
      <c r="S44" s="1"/>
      <c r="T44" s="9"/>
    </row>
    <row r="45" spans="1:20" ht="21" customHeight="1" x14ac:dyDescent="0.25">
      <c r="A45" s="104"/>
      <c r="B45" s="102"/>
      <c r="C45" s="132">
        <f t="shared" si="5"/>
        <v>0</v>
      </c>
      <c r="D45" s="31" t="s">
        <v>13</v>
      </c>
      <c r="E45" s="32"/>
      <c r="F45" s="33" t="s">
        <v>14</v>
      </c>
      <c r="G45" s="135">
        <f t="shared" si="6"/>
        <v>0</v>
      </c>
      <c r="H45" s="31" t="s">
        <v>13</v>
      </c>
      <c r="I45" s="34">
        <v>17.3</v>
      </c>
      <c r="J45" s="47"/>
      <c r="K45" s="33" t="s">
        <v>14</v>
      </c>
      <c r="L45" s="103">
        <f t="shared" si="7"/>
        <v>0</v>
      </c>
      <c r="M45" s="79" t="s">
        <v>31</v>
      </c>
      <c r="N45" s="61">
        <v>0.34</v>
      </c>
      <c r="O45" s="84" t="s">
        <v>14</v>
      </c>
      <c r="P45" s="97">
        <f t="shared" si="8"/>
        <v>0</v>
      </c>
      <c r="Q45" s="98">
        <f t="shared" si="9"/>
        <v>0</v>
      </c>
      <c r="R45" s="1"/>
      <c r="S45" s="1"/>
      <c r="T45" s="9"/>
    </row>
    <row r="46" spans="1:20" ht="21" customHeight="1" x14ac:dyDescent="0.25">
      <c r="A46" s="104"/>
      <c r="B46" s="102"/>
      <c r="C46" s="132">
        <f t="shared" si="5"/>
        <v>0</v>
      </c>
      <c r="D46" s="31" t="s">
        <v>13</v>
      </c>
      <c r="E46" s="32"/>
      <c r="F46" s="33" t="s">
        <v>14</v>
      </c>
      <c r="G46" s="135">
        <f t="shared" si="6"/>
        <v>0</v>
      </c>
      <c r="H46" s="31" t="s">
        <v>13</v>
      </c>
      <c r="I46" s="34">
        <v>18.3</v>
      </c>
      <c r="J46" s="47"/>
      <c r="K46" s="33" t="s">
        <v>14</v>
      </c>
      <c r="L46" s="103">
        <f t="shared" si="7"/>
        <v>0</v>
      </c>
      <c r="M46" s="79" t="s">
        <v>31</v>
      </c>
      <c r="N46" s="61">
        <v>0.34</v>
      </c>
      <c r="O46" s="84" t="s">
        <v>14</v>
      </c>
      <c r="P46" s="97">
        <f t="shared" si="8"/>
        <v>0</v>
      </c>
      <c r="Q46" s="98">
        <f t="shared" si="9"/>
        <v>0</v>
      </c>
      <c r="R46" s="1"/>
      <c r="S46" s="1"/>
      <c r="T46" s="9"/>
    </row>
    <row r="47" spans="1:20" ht="21" customHeight="1" x14ac:dyDescent="0.25">
      <c r="A47" s="104"/>
      <c r="B47" s="102"/>
      <c r="C47" s="132">
        <f t="shared" si="5"/>
        <v>0</v>
      </c>
      <c r="D47" s="31" t="s">
        <v>13</v>
      </c>
      <c r="E47" s="32"/>
      <c r="F47" s="33" t="s">
        <v>14</v>
      </c>
      <c r="G47" s="135">
        <f t="shared" si="6"/>
        <v>0</v>
      </c>
      <c r="H47" s="31" t="s">
        <v>13</v>
      </c>
      <c r="I47" s="34">
        <v>19.3</v>
      </c>
      <c r="J47" s="47"/>
      <c r="K47" s="33" t="s">
        <v>14</v>
      </c>
      <c r="L47" s="103">
        <f t="shared" si="7"/>
        <v>0</v>
      </c>
      <c r="M47" s="79" t="s">
        <v>31</v>
      </c>
      <c r="N47" s="61">
        <v>0.34</v>
      </c>
      <c r="O47" s="84" t="s">
        <v>14</v>
      </c>
      <c r="P47" s="97">
        <f t="shared" si="8"/>
        <v>0</v>
      </c>
      <c r="Q47" s="98">
        <f t="shared" si="9"/>
        <v>0</v>
      </c>
      <c r="R47" s="1"/>
      <c r="S47" s="1"/>
      <c r="T47" s="9"/>
    </row>
    <row r="48" spans="1:20" ht="21" customHeight="1" x14ac:dyDescent="0.25">
      <c r="A48" s="104"/>
      <c r="B48" s="102"/>
      <c r="C48" s="132">
        <f t="shared" si="5"/>
        <v>0</v>
      </c>
      <c r="D48" s="31" t="s">
        <v>13</v>
      </c>
      <c r="E48" s="32"/>
      <c r="F48" s="33" t="s">
        <v>14</v>
      </c>
      <c r="G48" s="135">
        <f t="shared" si="6"/>
        <v>0</v>
      </c>
      <c r="H48" s="31" t="s">
        <v>13</v>
      </c>
      <c r="I48" s="34">
        <v>20.3</v>
      </c>
      <c r="J48" s="47"/>
      <c r="K48" s="33" t="s">
        <v>14</v>
      </c>
      <c r="L48" s="103">
        <f t="shared" si="7"/>
        <v>0</v>
      </c>
      <c r="M48" s="79" t="s">
        <v>31</v>
      </c>
      <c r="N48" s="61">
        <v>0.34</v>
      </c>
      <c r="O48" s="84" t="s">
        <v>14</v>
      </c>
      <c r="P48" s="97">
        <f t="shared" si="8"/>
        <v>0</v>
      </c>
      <c r="Q48" s="98">
        <f t="shared" si="9"/>
        <v>0</v>
      </c>
      <c r="R48" s="1"/>
      <c r="S48" s="1"/>
      <c r="T48" s="9"/>
    </row>
    <row r="49" spans="1:20" ht="21" customHeight="1" x14ac:dyDescent="0.25">
      <c r="A49" s="104"/>
      <c r="B49" s="102"/>
      <c r="C49" s="132">
        <f t="shared" si="5"/>
        <v>0</v>
      </c>
      <c r="D49" s="31" t="s">
        <v>13</v>
      </c>
      <c r="E49" s="32"/>
      <c r="F49" s="33" t="s">
        <v>14</v>
      </c>
      <c r="G49" s="135">
        <f t="shared" si="6"/>
        <v>0</v>
      </c>
      <c r="H49" s="31" t="s">
        <v>13</v>
      </c>
      <c r="I49" s="34">
        <v>21.3</v>
      </c>
      <c r="J49" s="47"/>
      <c r="K49" s="33" t="s">
        <v>14</v>
      </c>
      <c r="L49" s="103">
        <f t="shared" si="7"/>
        <v>0</v>
      </c>
      <c r="M49" s="79" t="s">
        <v>31</v>
      </c>
      <c r="N49" s="61">
        <v>0.34</v>
      </c>
      <c r="O49" s="84" t="s">
        <v>14</v>
      </c>
      <c r="P49" s="97">
        <f t="shared" si="8"/>
        <v>0</v>
      </c>
      <c r="Q49" s="98">
        <f t="shared" si="9"/>
        <v>0</v>
      </c>
      <c r="R49" s="1"/>
      <c r="S49" s="1"/>
      <c r="T49" s="9"/>
    </row>
    <row r="50" spans="1:20" ht="21" customHeight="1" x14ac:dyDescent="0.25">
      <c r="A50" s="104"/>
      <c r="B50" s="102"/>
      <c r="C50" s="132">
        <f t="shared" si="5"/>
        <v>0</v>
      </c>
      <c r="D50" s="31" t="s">
        <v>13</v>
      </c>
      <c r="E50" s="32"/>
      <c r="F50" s="33" t="s">
        <v>14</v>
      </c>
      <c r="G50" s="135">
        <f t="shared" si="6"/>
        <v>0</v>
      </c>
      <c r="H50" s="31" t="s">
        <v>13</v>
      </c>
      <c r="I50" s="34">
        <v>22.3</v>
      </c>
      <c r="J50" s="47"/>
      <c r="K50" s="33" t="s">
        <v>14</v>
      </c>
      <c r="L50" s="103">
        <f t="shared" si="7"/>
        <v>0</v>
      </c>
      <c r="M50" s="79" t="s">
        <v>31</v>
      </c>
      <c r="N50" s="61">
        <v>0.34</v>
      </c>
      <c r="O50" s="84" t="s">
        <v>14</v>
      </c>
      <c r="P50" s="97">
        <f t="shared" si="8"/>
        <v>0</v>
      </c>
      <c r="Q50" s="98">
        <f t="shared" si="9"/>
        <v>0</v>
      </c>
      <c r="R50" s="1"/>
      <c r="S50" s="1"/>
      <c r="T50" s="9"/>
    </row>
    <row r="51" spans="1:20" ht="21" customHeight="1" thickBot="1" x14ac:dyDescent="0.3">
      <c r="A51" s="105"/>
      <c r="B51" s="106"/>
      <c r="C51" s="133">
        <f t="shared" si="5"/>
        <v>0</v>
      </c>
      <c r="D51" s="39" t="s">
        <v>13</v>
      </c>
      <c r="E51" s="40"/>
      <c r="F51" s="41" t="s">
        <v>14</v>
      </c>
      <c r="G51" s="136">
        <f t="shared" si="6"/>
        <v>0</v>
      </c>
      <c r="H51" s="39" t="s">
        <v>13</v>
      </c>
      <c r="I51" s="107">
        <v>23.3</v>
      </c>
      <c r="J51" s="108"/>
      <c r="K51" s="41" t="s">
        <v>14</v>
      </c>
      <c r="L51" s="109">
        <f t="shared" si="7"/>
        <v>0</v>
      </c>
      <c r="M51" s="88" t="s">
        <v>31</v>
      </c>
      <c r="N51" s="110">
        <v>0.34</v>
      </c>
      <c r="O51" s="89" t="s">
        <v>14</v>
      </c>
      <c r="P51" s="111">
        <f t="shared" si="8"/>
        <v>0</v>
      </c>
      <c r="Q51" s="112">
        <f t="shared" si="9"/>
        <v>0</v>
      </c>
      <c r="R51" s="113"/>
      <c r="S51" s="113"/>
      <c r="T51" s="114"/>
    </row>
    <row r="52" spans="1:20" ht="21" customHeight="1" thickBot="1" x14ac:dyDescent="0.3">
      <c r="A52" s="213" t="s">
        <v>20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116">
        <f>SUM(L30:L51)</f>
        <v>0</v>
      </c>
      <c r="M52" s="117"/>
      <c r="N52" s="117"/>
      <c r="O52" s="117"/>
      <c r="P52" s="118">
        <f>SUM(P30:P51)</f>
        <v>0</v>
      </c>
      <c r="Q52" s="118">
        <f>SUM(Q30:Q51)</f>
        <v>0</v>
      </c>
      <c r="R52" s="115"/>
      <c r="S52" s="115"/>
      <c r="T52" s="94"/>
    </row>
    <row r="53" spans="1:20" ht="27.75" customHeight="1" x14ac:dyDescent="0.25">
      <c r="A53" s="174" t="s">
        <v>0</v>
      </c>
      <c r="B53" s="174" t="s">
        <v>1</v>
      </c>
      <c r="C53" s="174" t="s">
        <v>29</v>
      </c>
      <c r="D53" s="195" t="s">
        <v>13</v>
      </c>
      <c r="E53" s="174" t="s">
        <v>30</v>
      </c>
      <c r="F53" s="195" t="s">
        <v>14</v>
      </c>
      <c r="G53" s="174" t="s">
        <v>15</v>
      </c>
      <c r="H53" s="195" t="s">
        <v>13</v>
      </c>
      <c r="I53" s="200"/>
      <c r="J53" s="174" t="s">
        <v>28</v>
      </c>
      <c r="K53" s="209" t="s">
        <v>14</v>
      </c>
      <c r="L53" s="170" t="s">
        <v>23</v>
      </c>
      <c r="M53" s="178" t="s">
        <v>13</v>
      </c>
      <c r="N53" s="176" t="s">
        <v>24</v>
      </c>
      <c r="O53" s="178" t="s">
        <v>14</v>
      </c>
      <c r="P53" s="170" t="s">
        <v>25</v>
      </c>
      <c r="Q53" s="172" t="s">
        <v>26</v>
      </c>
      <c r="R53" s="174" t="s">
        <v>27</v>
      </c>
      <c r="S53" s="139"/>
      <c r="T53" s="174" t="s">
        <v>17</v>
      </c>
    </row>
    <row r="54" spans="1:20" ht="27.75" customHeight="1" thickBot="1" x14ac:dyDescent="0.3">
      <c r="A54" s="175"/>
      <c r="B54" s="175"/>
      <c r="C54" s="175"/>
      <c r="D54" s="196"/>
      <c r="E54" s="175"/>
      <c r="F54" s="196"/>
      <c r="G54" s="175"/>
      <c r="H54" s="196"/>
      <c r="I54" s="201"/>
      <c r="J54" s="175"/>
      <c r="K54" s="210"/>
      <c r="L54" s="171"/>
      <c r="M54" s="179"/>
      <c r="N54" s="177"/>
      <c r="O54" s="179"/>
      <c r="P54" s="171"/>
      <c r="Q54" s="173"/>
      <c r="R54" s="175"/>
      <c r="S54" s="119"/>
      <c r="T54" s="175"/>
    </row>
    <row r="55" spans="1:20" ht="21" customHeight="1" x14ac:dyDescent="0.25">
      <c r="A55" s="71"/>
      <c r="B55" s="72"/>
      <c r="C55" s="73">
        <f>+B55*A55</f>
        <v>0</v>
      </c>
      <c r="D55" s="22" t="s">
        <v>13</v>
      </c>
      <c r="E55" s="23"/>
      <c r="F55" s="24" t="s">
        <v>14</v>
      </c>
      <c r="G55" s="73">
        <f>+E55*C55</f>
        <v>0</v>
      </c>
      <c r="H55" s="22" t="s">
        <v>13</v>
      </c>
      <c r="I55" s="74"/>
      <c r="J55" s="25"/>
      <c r="K55" s="24" t="s">
        <v>14</v>
      </c>
      <c r="L55" s="127">
        <f>+J55*G55</f>
        <v>0</v>
      </c>
      <c r="M55" s="82" t="s">
        <v>13</v>
      </c>
      <c r="N55" s="76">
        <v>0.34</v>
      </c>
      <c r="O55" s="86" t="s">
        <v>14</v>
      </c>
      <c r="P55" s="129">
        <f>+N55*L55</f>
        <v>0</v>
      </c>
      <c r="Q55" s="130">
        <f>+P55+L55</f>
        <v>0</v>
      </c>
      <c r="R55" s="63"/>
      <c r="S55" s="63"/>
      <c r="T55" s="27"/>
    </row>
    <row r="56" spans="1:20" ht="21" customHeight="1" x14ac:dyDescent="0.25">
      <c r="A56" s="29"/>
      <c r="B56" s="30"/>
      <c r="C56" s="75">
        <f t="shared" ref="C56:C77" si="10">+B56*A56</f>
        <v>0</v>
      </c>
      <c r="D56" s="31" t="s">
        <v>13</v>
      </c>
      <c r="E56" s="32"/>
      <c r="F56" s="33" t="s">
        <v>14</v>
      </c>
      <c r="G56" s="75">
        <f t="shared" ref="G56:G77" si="11">+E56*C56</f>
        <v>0</v>
      </c>
      <c r="H56" s="31" t="s">
        <v>13</v>
      </c>
      <c r="I56" s="36"/>
      <c r="J56" s="47"/>
      <c r="K56" s="33" t="s">
        <v>14</v>
      </c>
      <c r="L56" s="127">
        <f t="shared" ref="L56:L77" si="12">+J56*G56</f>
        <v>0</v>
      </c>
      <c r="M56" s="82" t="s">
        <v>13</v>
      </c>
      <c r="N56" s="76">
        <v>0.34</v>
      </c>
      <c r="O56" s="86" t="s">
        <v>14</v>
      </c>
      <c r="P56" s="129">
        <f t="shared" ref="P56:P77" si="13">+N56*L56</f>
        <v>0</v>
      </c>
      <c r="Q56" s="130">
        <f t="shared" ref="Q56:Q77" si="14">+P56+L56</f>
        <v>0</v>
      </c>
      <c r="R56" s="48"/>
      <c r="S56" s="48"/>
      <c r="T56" s="54"/>
    </row>
    <row r="57" spans="1:20" ht="21" customHeight="1" x14ac:dyDescent="0.25">
      <c r="A57" s="29"/>
      <c r="B57" s="30"/>
      <c r="C57" s="75">
        <f t="shared" si="10"/>
        <v>0</v>
      </c>
      <c r="D57" s="31" t="s">
        <v>13</v>
      </c>
      <c r="E57" s="32"/>
      <c r="F57" s="33" t="s">
        <v>14</v>
      </c>
      <c r="G57" s="75">
        <f t="shared" si="11"/>
        <v>0</v>
      </c>
      <c r="H57" s="31" t="s">
        <v>13</v>
      </c>
      <c r="I57" s="36"/>
      <c r="J57" s="47"/>
      <c r="K57" s="33" t="s">
        <v>14</v>
      </c>
      <c r="L57" s="127">
        <f t="shared" si="12"/>
        <v>0</v>
      </c>
      <c r="M57" s="82" t="s">
        <v>13</v>
      </c>
      <c r="N57" s="76">
        <v>0.34</v>
      </c>
      <c r="O57" s="86" t="s">
        <v>14</v>
      </c>
      <c r="P57" s="129">
        <f t="shared" si="13"/>
        <v>0</v>
      </c>
      <c r="Q57" s="130">
        <f t="shared" si="14"/>
        <v>0</v>
      </c>
      <c r="R57" s="48"/>
      <c r="S57" s="48"/>
      <c r="T57" s="54"/>
    </row>
    <row r="58" spans="1:20" ht="21" customHeight="1" x14ac:dyDescent="0.25">
      <c r="A58" s="29"/>
      <c r="B58" s="30"/>
      <c r="C58" s="75">
        <f t="shared" si="10"/>
        <v>0</v>
      </c>
      <c r="D58" s="31" t="s">
        <v>13</v>
      </c>
      <c r="E58" s="32"/>
      <c r="F58" s="33" t="s">
        <v>14</v>
      </c>
      <c r="G58" s="75">
        <f t="shared" si="11"/>
        <v>0</v>
      </c>
      <c r="H58" s="31" t="s">
        <v>13</v>
      </c>
      <c r="I58" s="36"/>
      <c r="J58" s="47"/>
      <c r="K58" s="33" t="s">
        <v>14</v>
      </c>
      <c r="L58" s="127">
        <f t="shared" si="12"/>
        <v>0</v>
      </c>
      <c r="M58" s="82" t="s">
        <v>13</v>
      </c>
      <c r="N58" s="76">
        <v>0.34</v>
      </c>
      <c r="O58" s="86" t="s">
        <v>14</v>
      </c>
      <c r="P58" s="129">
        <f t="shared" si="13"/>
        <v>0</v>
      </c>
      <c r="Q58" s="130">
        <f t="shared" si="14"/>
        <v>0</v>
      </c>
      <c r="R58" s="48"/>
      <c r="S58" s="48"/>
      <c r="T58" s="54"/>
    </row>
    <row r="59" spans="1:20" ht="21" customHeight="1" x14ac:dyDescent="0.25">
      <c r="A59" s="29"/>
      <c r="B59" s="30"/>
      <c r="C59" s="75">
        <f t="shared" si="10"/>
        <v>0</v>
      </c>
      <c r="D59" s="31" t="s">
        <v>13</v>
      </c>
      <c r="E59" s="32"/>
      <c r="F59" s="33" t="s">
        <v>14</v>
      </c>
      <c r="G59" s="75">
        <f t="shared" si="11"/>
        <v>0</v>
      </c>
      <c r="H59" s="31" t="s">
        <v>13</v>
      </c>
      <c r="I59" s="36"/>
      <c r="J59" s="47"/>
      <c r="K59" s="33" t="s">
        <v>14</v>
      </c>
      <c r="L59" s="127">
        <f t="shared" si="12"/>
        <v>0</v>
      </c>
      <c r="M59" s="82" t="s">
        <v>13</v>
      </c>
      <c r="N59" s="76">
        <v>0.34</v>
      </c>
      <c r="O59" s="86" t="s">
        <v>14</v>
      </c>
      <c r="P59" s="129">
        <f t="shared" si="13"/>
        <v>0</v>
      </c>
      <c r="Q59" s="130">
        <f t="shared" si="14"/>
        <v>0</v>
      </c>
      <c r="R59" s="48"/>
      <c r="S59" s="48"/>
      <c r="T59" s="54"/>
    </row>
    <row r="60" spans="1:20" ht="21" customHeight="1" x14ac:dyDescent="0.25">
      <c r="A60" s="29"/>
      <c r="B60" s="30"/>
      <c r="C60" s="75">
        <f t="shared" si="10"/>
        <v>0</v>
      </c>
      <c r="D60" s="31" t="s">
        <v>13</v>
      </c>
      <c r="E60" s="32"/>
      <c r="F60" s="33" t="s">
        <v>14</v>
      </c>
      <c r="G60" s="75">
        <f t="shared" si="11"/>
        <v>0</v>
      </c>
      <c r="H60" s="31" t="s">
        <v>13</v>
      </c>
      <c r="I60" s="36"/>
      <c r="J60" s="47"/>
      <c r="K60" s="33" t="s">
        <v>14</v>
      </c>
      <c r="L60" s="127">
        <f t="shared" si="12"/>
        <v>0</v>
      </c>
      <c r="M60" s="82" t="s">
        <v>13</v>
      </c>
      <c r="N60" s="76">
        <v>0.34</v>
      </c>
      <c r="O60" s="86" t="s">
        <v>14</v>
      </c>
      <c r="P60" s="129">
        <f t="shared" si="13"/>
        <v>0</v>
      </c>
      <c r="Q60" s="130">
        <f t="shared" si="14"/>
        <v>0</v>
      </c>
      <c r="R60" s="48"/>
      <c r="S60" s="48"/>
      <c r="T60" s="54"/>
    </row>
    <row r="61" spans="1:20" ht="21" customHeight="1" x14ac:dyDescent="0.25">
      <c r="A61" s="29"/>
      <c r="B61" s="30"/>
      <c r="C61" s="75">
        <f t="shared" si="10"/>
        <v>0</v>
      </c>
      <c r="D61" s="31" t="s">
        <v>13</v>
      </c>
      <c r="E61" s="32"/>
      <c r="F61" s="33" t="s">
        <v>14</v>
      </c>
      <c r="G61" s="75">
        <f t="shared" si="11"/>
        <v>0</v>
      </c>
      <c r="H61" s="31" t="s">
        <v>13</v>
      </c>
      <c r="I61" s="36"/>
      <c r="J61" s="47"/>
      <c r="K61" s="33" t="s">
        <v>14</v>
      </c>
      <c r="L61" s="127">
        <f t="shared" si="12"/>
        <v>0</v>
      </c>
      <c r="M61" s="82" t="s">
        <v>13</v>
      </c>
      <c r="N61" s="76">
        <v>0.34</v>
      </c>
      <c r="O61" s="86" t="s">
        <v>14</v>
      </c>
      <c r="P61" s="129">
        <f t="shared" si="13"/>
        <v>0</v>
      </c>
      <c r="Q61" s="130">
        <f t="shared" si="14"/>
        <v>0</v>
      </c>
      <c r="R61" s="48"/>
      <c r="S61" s="48"/>
      <c r="T61" s="54"/>
    </row>
    <row r="62" spans="1:20" ht="21" customHeight="1" x14ac:dyDescent="0.25">
      <c r="A62" s="29"/>
      <c r="B62" s="30"/>
      <c r="C62" s="75">
        <f t="shared" si="10"/>
        <v>0</v>
      </c>
      <c r="D62" s="31" t="s">
        <v>13</v>
      </c>
      <c r="E62" s="32"/>
      <c r="F62" s="33" t="s">
        <v>14</v>
      </c>
      <c r="G62" s="75">
        <f t="shared" si="11"/>
        <v>0</v>
      </c>
      <c r="H62" s="31" t="s">
        <v>13</v>
      </c>
      <c r="I62" s="36"/>
      <c r="J62" s="47"/>
      <c r="K62" s="33" t="s">
        <v>14</v>
      </c>
      <c r="L62" s="127">
        <f t="shared" si="12"/>
        <v>0</v>
      </c>
      <c r="M62" s="82" t="s">
        <v>13</v>
      </c>
      <c r="N62" s="76">
        <v>0.34</v>
      </c>
      <c r="O62" s="86" t="s">
        <v>14</v>
      </c>
      <c r="P62" s="129">
        <f t="shared" si="13"/>
        <v>0</v>
      </c>
      <c r="Q62" s="130">
        <f t="shared" si="14"/>
        <v>0</v>
      </c>
      <c r="R62" s="48"/>
      <c r="S62" s="48"/>
      <c r="T62" s="54"/>
    </row>
    <row r="63" spans="1:20" ht="21" customHeight="1" x14ac:dyDescent="0.25">
      <c r="A63" s="29"/>
      <c r="B63" s="30"/>
      <c r="C63" s="75">
        <f t="shared" si="10"/>
        <v>0</v>
      </c>
      <c r="D63" s="31" t="s">
        <v>13</v>
      </c>
      <c r="E63" s="32"/>
      <c r="F63" s="33" t="s">
        <v>14</v>
      </c>
      <c r="G63" s="75">
        <f t="shared" si="11"/>
        <v>0</v>
      </c>
      <c r="H63" s="31" t="s">
        <v>13</v>
      </c>
      <c r="I63" s="36"/>
      <c r="J63" s="47"/>
      <c r="K63" s="33" t="s">
        <v>14</v>
      </c>
      <c r="L63" s="127">
        <f t="shared" si="12"/>
        <v>0</v>
      </c>
      <c r="M63" s="82" t="s">
        <v>13</v>
      </c>
      <c r="N63" s="76">
        <v>0.34</v>
      </c>
      <c r="O63" s="86" t="s">
        <v>14</v>
      </c>
      <c r="P63" s="129">
        <f t="shared" si="13"/>
        <v>0</v>
      </c>
      <c r="Q63" s="130">
        <f t="shared" si="14"/>
        <v>0</v>
      </c>
      <c r="R63" s="48"/>
      <c r="S63" s="48"/>
      <c r="T63" s="54"/>
    </row>
    <row r="64" spans="1:20" ht="21" customHeight="1" x14ac:dyDescent="0.25">
      <c r="A64" s="29"/>
      <c r="B64" s="30"/>
      <c r="C64" s="75">
        <f t="shared" si="10"/>
        <v>0</v>
      </c>
      <c r="D64" s="31" t="s">
        <v>13</v>
      </c>
      <c r="E64" s="32"/>
      <c r="F64" s="33" t="s">
        <v>14</v>
      </c>
      <c r="G64" s="75">
        <f t="shared" si="11"/>
        <v>0</v>
      </c>
      <c r="H64" s="31" t="s">
        <v>13</v>
      </c>
      <c r="I64" s="36"/>
      <c r="J64" s="47"/>
      <c r="K64" s="33" t="s">
        <v>14</v>
      </c>
      <c r="L64" s="127">
        <f t="shared" si="12"/>
        <v>0</v>
      </c>
      <c r="M64" s="82" t="s">
        <v>13</v>
      </c>
      <c r="N64" s="76">
        <v>0.34</v>
      </c>
      <c r="O64" s="86" t="s">
        <v>14</v>
      </c>
      <c r="P64" s="129">
        <f t="shared" si="13"/>
        <v>0</v>
      </c>
      <c r="Q64" s="130">
        <f t="shared" si="14"/>
        <v>0</v>
      </c>
      <c r="R64" s="48"/>
      <c r="S64" s="48"/>
      <c r="T64" s="54"/>
    </row>
    <row r="65" spans="1:20" ht="21" customHeight="1" x14ac:dyDescent="0.25">
      <c r="A65" s="29"/>
      <c r="B65" s="30"/>
      <c r="C65" s="75">
        <f t="shared" si="10"/>
        <v>0</v>
      </c>
      <c r="D65" s="31" t="s">
        <v>13</v>
      </c>
      <c r="E65" s="32"/>
      <c r="F65" s="33" t="s">
        <v>14</v>
      </c>
      <c r="G65" s="75">
        <f t="shared" si="11"/>
        <v>0</v>
      </c>
      <c r="H65" s="31" t="s">
        <v>13</v>
      </c>
      <c r="I65" s="36"/>
      <c r="J65" s="47"/>
      <c r="K65" s="33" t="s">
        <v>14</v>
      </c>
      <c r="L65" s="127">
        <f t="shared" si="12"/>
        <v>0</v>
      </c>
      <c r="M65" s="82" t="s">
        <v>13</v>
      </c>
      <c r="N65" s="76">
        <v>0.34</v>
      </c>
      <c r="O65" s="86" t="s">
        <v>14</v>
      </c>
      <c r="P65" s="129">
        <f t="shared" si="13"/>
        <v>0</v>
      </c>
      <c r="Q65" s="130">
        <f t="shared" si="14"/>
        <v>0</v>
      </c>
      <c r="R65" s="48"/>
      <c r="S65" s="48"/>
      <c r="T65" s="54"/>
    </row>
    <row r="66" spans="1:20" ht="21" customHeight="1" x14ac:dyDescent="0.25">
      <c r="A66" s="29"/>
      <c r="B66" s="30"/>
      <c r="C66" s="75">
        <f t="shared" si="10"/>
        <v>0</v>
      </c>
      <c r="D66" s="31" t="s">
        <v>13</v>
      </c>
      <c r="E66" s="32"/>
      <c r="F66" s="33" t="s">
        <v>14</v>
      </c>
      <c r="G66" s="75">
        <f t="shared" si="11"/>
        <v>0</v>
      </c>
      <c r="H66" s="31" t="s">
        <v>13</v>
      </c>
      <c r="I66" s="36"/>
      <c r="J66" s="47"/>
      <c r="K66" s="33" t="s">
        <v>14</v>
      </c>
      <c r="L66" s="127">
        <f t="shared" si="12"/>
        <v>0</v>
      </c>
      <c r="M66" s="82" t="s">
        <v>13</v>
      </c>
      <c r="N66" s="76">
        <v>0.34</v>
      </c>
      <c r="O66" s="86" t="s">
        <v>14</v>
      </c>
      <c r="P66" s="129">
        <f t="shared" si="13"/>
        <v>0</v>
      </c>
      <c r="Q66" s="130">
        <f t="shared" si="14"/>
        <v>0</v>
      </c>
      <c r="R66" s="48"/>
      <c r="S66" s="48"/>
      <c r="T66" s="54"/>
    </row>
    <row r="67" spans="1:20" ht="21" customHeight="1" x14ac:dyDescent="0.25">
      <c r="A67" s="29"/>
      <c r="B67" s="30"/>
      <c r="C67" s="75">
        <f t="shared" si="10"/>
        <v>0</v>
      </c>
      <c r="D67" s="31" t="s">
        <v>13</v>
      </c>
      <c r="E67" s="32"/>
      <c r="F67" s="33" t="s">
        <v>14</v>
      </c>
      <c r="G67" s="75">
        <f t="shared" si="11"/>
        <v>0</v>
      </c>
      <c r="H67" s="31" t="s">
        <v>13</v>
      </c>
      <c r="I67" s="36"/>
      <c r="J67" s="47"/>
      <c r="K67" s="33" t="s">
        <v>14</v>
      </c>
      <c r="L67" s="127">
        <f t="shared" si="12"/>
        <v>0</v>
      </c>
      <c r="M67" s="82" t="s">
        <v>13</v>
      </c>
      <c r="N67" s="76">
        <v>0.34</v>
      </c>
      <c r="O67" s="86" t="s">
        <v>14</v>
      </c>
      <c r="P67" s="129">
        <f t="shared" si="13"/>
        <v>0</v>
      </c>
      <c r="Q67" s="130">
        <f t="shared" si="14"/>
        <v>0</v>
      </c>
      <c r="R67" s="48"/>
      <c r="S67" s="48"/>
      <c r="T67" s="54"/>
    </row>
    <row r="68" spans="1:20" ht="21" customHeight="1" x14ac:dyDescent="0.25">
      <c r="A68" s="29"/>
      <c r="B68" s="30"/>
      <c r="C68" s="75">
        <f t="shared" si="10"/>
        <v>0</v>
      </c>
      <c r="D68" s="31" t="s">
        <v>13</v>
      </c>
      <c r="E68" s="32"/>
      <c r="F68" s="33" t="s">
        <v>14</v>
      </c>
      <c r="G68" s="75">
        <f t="shared" si="11"/>
        <v>0</v>
      </c>
      <c r="H68" s="31" t="s">
        <v>13</v>
      </c>
      <c r="I68" s="36"/>
      <c r="J68" s="47"/>
      <c r="K68" s="33" t="s">
        <v>14</v>
      </c>
      <c r="L68" s="127">
        <f t="shared" si="12"/>
        <v>0</v>
      </c>
      <c r="M68" s="82" t="s">
        <v>13</v>
      </c>
      <c r="N68" s="76">
        <v>0.34</v>
      </c>
      <c r="O68" s="86" t="s">
        <v>14</v>
      </c>
      <c r="P68" s="129">
        <f t="shared" si="13"/>
        <v>0</v>
      </c>
      <c r="Q68" s="130">
        <f t="shared" si="14"/>
        <v>0</v>
      </c>
      <c r="R68" s="48"/>
      <c r="S68" s="48"/>
      <c r="T68" s="54"/>
    </row>
    <row r="69" spans="1:20" ht="21" customHeight="1" x14ac:dyDescent="0.25">
      <c r="A69" s="29"/>
      <c r="B69" s="30"/>
      <c r="C69" s="75">
        <f t="shared" si="10"/>
        <v>0</v>
      </c>
      <c r="D69" s="31" t="s">
        <v>13</v>
      </c>
      <c r="E69" s="32"/>
      <c r="F69" s="33" t="s">
        <v>14</v>
      </c>
      <c r="G69" s="75">
        <f t="shared" si="11"/>
        <v>0</v>
      </c>
      <c r="H69" s="31" t="s">
        <v>13</v>
      </c>
      <c r="I69" s="36"/>
      <c r="J69" s="47"/>
      <c r="K69" s="33" t="s">
        <v>14</v>
      </c>
      <c r="L69" s="127">
        <f t="shared" si="12"/>
        <v>0</v>
      </c>
      <c r="M69" s="82" t="s">
        <v>13</v>
      </c>
      <c r="N69" s="76">
        <v>0.34</v>
      </c>
      <c r="O69" s="86" t="s">
        <v>14</v>
      </c>
      <c r="P69" s="129">
        <f t="shared" si="13"/>
        <v>0</v>
      </c>
      <c r="Q69" s="130">
        <f t="shared" si="14"/>
        <v>0</v>
      </c>
      <c r="R69" s="48"/>
      <c r="S69" s="48"/>
      <c r="T69" s="54"/>
    </row>
    <row r="70" spans="1:20" ht="21" customHeight="1" x14ac:dyDescent="0.25">
      <c r="A70" s="29"/>
      <c r="B70" s="30"/>
      <c r="C70" s="75">
        <f t="shared" si="10"/>
        <v>0</v>
      </c>
      <c r="D70" s="31" t="s">
        <v>13</v>
      </c>
      <c r="E70" s="32"/>
      <c r="F70" s="33" t="s">
        <v>14</v>
      </c>
      <c r="G70" s="75">
        <f t="shared" si="11"/>
        <v>0</v>
      </c>
      <c r="H70" s="31" t="s">
        <v>13</v>
      </c>
      <c r="I70" s="36"/>
      <c r="J70" s="47"/>
      <c r="K70" s="33" t="s">
        <v>14</v>
      </c>
      <c r="L70" s="127">
        <f t="shared" si="12"/>
        <v>0</v>
      </c>
      <c r="M70" s="82" t="s">
        <v>13</v>
      </c>
      <c r="N70" s="76">
        <v>0.34</v>
      </c>
      <c r="O70" s="86" t="s">
        <v>14</v>
      </c>
      <c r="P70" s="129">
        <f t="shared" si="13"/>
        <v>0</v>
      </c>
      <c r="Q70" s="130">
        <f t="shared" si="14"/>
        <v>0</v>
      </c>
      <c r="R70" s="48"/>
      <c r="S70" s="48"/>
      <c r="T70" s="54"/>
    </row>
    <row r="71" spans="1:20" ht="21" customHeight="1" x14ac:dyDescent="0.25">
      <c r="A71" s="29"/>
      <c r="B71" s="30"/>
      <c r="C71" s="75">
        <f t="shared" si="10"/>
        <v>0</v>
      </c>
      <c r="D71" s="31" t="s">
        <v>13</v>
      </c>
      <c r="E71" s="32"/>
      <c r="F71" s="33" t="s">
        <v>14</v>
      </c>
      <c r="G71" s="75">
        <f t="shared" si="11"/>
        <v>0</v>
      </c>
      <c r="H71" s="31" t="s">
        <v>13</v>
      </c>
      <c r="I71" s="36"/>
      <c r="J71" s="47"/>
      <c r="K71" s="33" t="s">
        <v>14</v>
      </c>
      <c r="L71" s="127">
        <f t="shared" si="12"/>
        <v>0</v>
      </c>
      <c r="M71" s="82" t="s">
        <v>13</v>
      </c>
      <c r="N71" s="76">
        <v>0.34</v>
      </c>
      <c r="O71" s="86" t="s">
        <v>14</v>
      </c>
      <c r="P71" s="129">
        <f t="shared" si="13"/>
        <v>0</v>
      </c>
      <c r="Q71" s="130">
        <f t="shared" si="14"/>
        <v>0</v>
      </c>
      <c r="R71" s="48"/>
      <c r="S71" s="48"/>
      <c r="T71" s="54"/>
    </row>
    <row r="72" spans="1:20" ht="21" customHeight="1" x14ac:dyDescent="0.25">
      <c r="A72" s="29"/>
      <c r="B72" s="30"/>
      <c r="C72" s="75">
        <f t="shared" si="10"/>
        <v>0</v>
      </c>
      <c r="D72" s="31" t="s">
        <v>13</v>
      </c>
      <c r="E72" s="32"/>
      <c r="F72" s="33" t="s">
        <v>14</v>
      </c>
      <c r="G72" s="75">
        <f t="shared" si="11"/>
        <v>0</v>
      </c>
      <c r="H72" s="31" t="s">
        <v>13</v>
      </c>
      <c r="I72" s="36"/>
      <c r="J72" s="47"/>
      <c r="K72" s="33" t="s">
        <v>14</v>
      </c>
      <c r="L72" s="127">
        <f t="shared" si="12"/>
        <v>0</v>
      </c>
      <c r="M72" s="82" t="s">
        <v>13</v>
      </c>
      <c r="N72" s="76">
        <v>0.34</v>
      </c>
      <c r="O72" s="86" t="s">
        <v>14</v>
      </c>
      <c r="P72" s="129">
        <f t="shared" si="13"/>
        <v>0</v>
      </c>
      <c r="Q72" s="130">
        <f t="shared" si="14"/>
        <v>0</v>
      </c>
      <c r="R72" s="48"/>
      <c r="S72" s="48"/>
      <c r="T72" s="54"/>
    </row>
    <row r="73" spans="1:20" ht="21" customHeight="1" x14ac:dyDescent="0.25">
      <c r="A73" s="29"/>
      <c r="B73" s="30"/>
      <c r="C73" s="75">
        <f t="shared" si="10"/>
        <v>0</v>
      </c>
      <c r="D73" s="31" t="s">
        <v>13</v>
      </c>
      <c r="E73" s="32"/>
      <c r="F73" s="33" t="s">
        <v>14</v>
      </c>
      <c r="G73" s="75">
        <f t="shared" si="11"/>
        <v>0</v>
      </c>
      <c r="H73" s="31" t="s">
        <v>13</v>
      </c>
      <c r="I73" s="36"/>
      <c r="J73" s="47"/>
      <c r="K73" s="33" t="s">
        <v>14</v>
      </c>
      <c r="L73" s="127">
        <f t="shared" si="12"/>
        <v>0</v>
      </c>
      <c r="M73" s="82" t="s">
        <v>13</v>
      </c>
      <c r="N73" s="76">
        <v>0.34</v>
      </c>
      <c r="O73" s="86" t="s">
        <v>14</v>
      </c>
      <c r="P73" s="129">
        <f t="shared" si="13"/>
        <v>0</v>
      </c>
      <c r="Q73" s="130">
        <f t="shared" si="14"/>
        <v>0</v>
      </c>
      <c r="R73" s="48"/>
      <c r="S73" s="48"/>
      <c r="T73" s="54"/>
    </row>
    <row r="74" spans="1:20" ht="21" customHeight="1" x14ac:dyDescent="0.25">
      <c r="A74" s="29"/>
      <c r="B74" s="30"/>
      <c r="C74" s="75">
        <f t="shared" si="10"/>
        <v>0</v>
      </c>
      <c r="D74" s="31" t="s">
        <v>13</v>
      </c>
      <c r="E74" s="32"/>
      <c r="F74" s="33" t="s">
        <v>14</v>
      </c>
      <c r="G74" s="75">
        <f t="shared" si="11"/>
        <v>0</v>
      </c>
      <c r="H74" s="31" t="s">
        <v>13</v>
      </c>
      <c r="I74" s="36"/>
      <c r="J74" s="47"/>
      <c r="K74" s="33" t="s">
        <v>14</v>
      </c>
      <c r="L74" s="127">
        <f t="shared" si="12"/>
        <v>0</v>
      </c>
      <c r="M74" s="82" t="s">
        <v>13</v>
      </c>
      <c r="N74" s="76">
        <v>0.34</v>
      </c>
      <c r="O74" s="86" t="s">
        <v>14</v>
      </c>
      <c r="P74" s="129">
        <f t="shared" si="13"/>
        <v>0</v>
      </c>
      <c r="Q74" s="130">
        <f t="shared" si="14"/>
        <v>0</v>
      </c>
      <c r="R74" s="48"/>
      <c r="S74" s="48"/>
      <c r="T74" s="54"/>
    </row>
    <row r="75" spans="1:20" ht="21" customHeight="1" x14ac:dyDescent="0.25">
      <c r="A75" s="29"/>
      <c r="B75" s="30"/>
      <c r="C75" s="75">
        <f t="shared" si="10"/>
        <v>0</v>
      </c>
      <c r="D75" s="31" t="s">
        <v>13</v>
      </c>
      <c r="E75" s="32"/>
      <c r="F75" s="33" t="s">
        <v>14</v>
      </c>
      <c r="G75" s="75">
        <f t="shared" si="11"/>
        <v>0</v>
      </c>
      <c r="H75" s="31" t="s">
        <v>13</v>
      </c>
      <c r="I75" s="36"/>
      <c r="J75" s="47"/>
      <c r="K75" s="33" t="s">
        <v>14</v>
      </c>
      <c r="L75" s="127">
        <f t="shared" si="12"/>
        <v>0</v>
      </c>
      <c r="M75" s="82" t="s">
        <v>13</v>
      </c>
      <c r="N75" s="76">
        <v>0.34</v>
      </c>
      <c r="O75" s="86" t="s">
        <v>14</v>
      </c>
      <c r="P75" s="129">
        <f t="shared" si="13"/>
        <v>0</v>
      </c>
      <c r="Q75" s="130">
        <f t="shared" si="14"/>
        <v>0</v>
      </c>
      <c r="R75" s="48"/>
      <c r="S75" s="48"/>
      <c r="T75" s="54"/>
    </row>
    <row r="76" spans="1:20" ht="21" customHeight="1" x14ac:dyDescent="0.25">
      <c r="A76" s="29"/>
      <c r="B76" s="30"/>
      <c r="C76" s="75">
        <f t="shared" si="10"/>
        <v>0</v>
      </c>
      <c r="D76" s="31" t="s">
        <v>13</v>
      </c>
      <c r="E76" s="32"/>
      <c r="F76" s="33" t="s">
        <v>14</v>
      </c>
      <c r="G76" s="75">
        <f t="shared" si="11"/>
        <v>0</v>
      </c>
      <c r="H76" s="31" t="s">
        <v>13</v>
      </c>
      <c r="I76" s="36"/>
      <c r="J76" s="47"/>
      <c r="K76" s="33" t="s">
        <v>14</v>
      </c>
      <c r="L76" s="127">
        <f t="shared" si="12"/>
        <v>0</v>
      </c>
      <c r="M76" s="82" t="s">
        <v>13</v>
      </c>
      <c r="N76" s="76">
        <v>0.34</v>
      </c>
      <c r="O76" s="86" t="s">
        <v>14</v>
      </c>
      <c r="P76" s="129">
        <f t="shared" si="13"/>
        <v>0</v>
      </c>
      <c r="Q76" s="130">
        <f t="shared" si="14"/>
        <v>0</v>
      </c>
      <c r="R76" s="48"/>
      <c r="S76" s="48"/>
      <c r="T76" s="54"/>
    </row>
    <row r="77" spans="1:20" ht="21" customHeight="1" thickBot="1" x14ac:dyDescent="0.3">
      <c r="A77" s="37"/>
      <c r="B77" s="38"/>
      <c r="C77" s="87">
        <f t="shared" si="10"/>
        <v>0</v>
      </c>
      <c r="D77" s="39" t="s">
        <v>13</v>
      </c>
      <c r="E77" s="40"/>
      <c r="F77" s="41" t="s">
        <v>14</v>
      </c>
      <c r="G77" s="87">
        <f t="shared" si="11"/>
        <v>0</v>
      </c>
      <c r="H77" s="39" t="s">
        <v>13</v>
      </c>
      <c r="I77" s="42"/>
      <c r="J77" s="108"/>
      <c r="K77" s="41" t="s">
        <v>14</v>
      </c>
      <c r="L77" s="128">
        <f t="shared" si="12"/>
        <v>0</v>
      </c>
      <c r="M77" s="123" t="s">
        <v>13</v>
      </c>
      <c r="N77" s="124">
        <v>0.34</v>
      </c>
      <c r="O77" s="125" t="s">
        <v>14</v>
      </c>
      <c r="P77" s="129">
        <f t="shared" si="13"/>
        <v>0</v>
      </c>
      <c r="Q77" s="130">
        <f t="shared" si="14"/>
        <v>0</v>
      </c>
      <c r="R77" s="43"/>
      <c r="S77" s="43"/>
      <c r="T77" s="44"/>
    </row>
    <row r="78" spans="1:20" ht="21" customHeight="1" thickBot="1" x14ac:dyDescent="0.3">
      <c r="A78" s="192" t="s">
        <v>20</v>
      </c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20">
        <f>SUM(L55:L77)</f>
        <v>0</v>
      </c>
      <c r="M78" s="121"/>
      <c r="N78" s="121"/>
      <c r="O78" s="121"/>
      <c r="P78" s="122">
        <f>SUM(P55:P77)</f>
        <v>0</v>
      </c>
      <c r="Q78" s="126">
        <f>SUM(Q55:Q77)</f>
        <v>0</v>
      </c>
      <c r="R78" s="26"/>
      <c r="S78" s="26"/>
      <c r="T78" s="26"/>
    </row>
    <row r="79" spans="1:20" x14ac:dyDescent="0.25">
      <c r="A79" s="174" t="s">
        <v>0</v>
      </c>
      <c r="B79" s="174" t="s">
        <v>1</v>
      </c>
      <c r="C79" s="174" t="s">
        <v>29</v>
      </c>
      <c r="D79" s="195" t="s">
        <v>13</v>
      </c>
      <c r="E79" s="174" t="s">
        <v>30</v>
      </c>
      <c r="F79" s="195" t="s">
        <v>14</v>
      </c>
      <c r="G79" s="174" t="s">
        <v>15</v>
      </c>
      <c r="H79" s="195" t="s">
        <v>13</v>
      </c>
      <c r="I79" s="200"/>
      <c r="J79" s="174" t="s">
        <v>28</v>
      </c>
      <c r="K79" s="209" t="s">
        <v>14</v>
      </c>
      <c r="L79" s="170" t="s">
        <v>23</v>
      </c>
      <c r="M79" s="178" t="s">
        <v>13</v>
      </c>
      <c r="N79" s="176" t="s">
        <v>24</v>
      </c>
      <c r="O79" s="178" t="s">
        <v>14</v>
      </c>
      <c r="P79" s="170" t="s">
        <v>25</v>
      </c>
      <c r="Q79" s="172" t="s">
        <v>26</v>
      </c>
      <c r="R79" s="174" t="s">
        <v>27</v>
      </c>
      <c r="S79" s="139"/>
      <c r="T79" s="174" t="s">
        <v>17</v>
      </c>
    </row>
    <row r="80" spans="1:20" ht="28.5" customHeight="1" thickBot="1" x14ac:dyDescent="0.3">
      <c r="A80" s="175"/>
      <c r="B80" s="175"/>
      <c r="C80" s="175"/>
      <c r="D80" s="196"/>
      <c r="E80" s="175"/>
      <c r="F80" s="196"/>
      <c r="G80" s="175"/>
      <c r="H80" s="196"/>
      <c r="I80" s="201"/>
      <c r="J80" s="175"/>
      <c r="K80" s="210"/>
      <c r="L80" s="171"/>
      <c r="M80" s="179"/>
      <c r="N80" s="177"/>
      <c r="O80" s="179"/>
      <c r="P80" s="171"/>
      <c r="Q80" s="173"/>
      <c r="R80" s="175"/>
      <c r="S80" s="119"/>
      <c r="T80" s="175"/>
    </row>
    <row r="81" spans="1:20" ht="15.75" x14ac:dyDescent="0.25">
      <c r="A81" s="71"/>
      <c r="B81" s="72"/>
      <c r="C81" s="73">
        <f>+B81*A81</f>
        <v>0</v>
      </c>
      <c r="D81" s="22" t="s">
        <v>13</v>
      </c>
      <c r="E81" s="23"/>
      <c r="F81" s="24" t="s">
        <v>14</v>
      </c>
      <c r="G81" s="73">
        <f>+E81*C81</f>
        <v>0</v>
      </c>
      <c r="H81" s="22" t="s">
        <v>13</v>
      </c>
      <c r="I81" s="74"/>
      <c r="J81" s="25"/>
      <c r="K81" s="24" t="s">
        <v>14</v>
      </c>
      <c r="L81" s="127">
        <f>+J81*G81</f>
        <v>0</v>
      </c>
      <c r="M81" s="82" t="s">
        <v>13</v>
      </c>
      <c r="N81" s="76">
        <v>0.34</v>
      </c>
      <c r="O81" s="86" t="s">
        <v>14</v>
      </c>
      <c r="P81" s="129">
        <f>+N81*L81</f>
        <v>0</v>
      </c>
      <c r="Q81" s="130">
        <f>+P81+L81</f>
        <v>0</v>
      </c>
      <c r="R81" s="63"/>
      <c r="S81" s="63"/>
      <c r="T81" s="27"/>
    </row>
    <row r="82" spans="1:20" ht="15.75" x14ac:dyDescent="0.25">
      <c r="A82" s="29"/>
      <c r="B82" s="30"/>
      <c r="C82" s="75">
        <f t="shared" ref="C82:C103" si="15">+B82*A82</f>
        <v>0</v>
      </c>
      <c r="D82" s="31" t="s">
        <v>13</v>
      </c>
      <c r="E82" s="32"/>
      <c r="F82" s="33" t="s">
        <v>14</v>
      </c>
      <c r="G82" s="75">
        <f t="shared" ref="G82:G103" si="16">+E82*C82</f>
        <v>0</v>
      </c>
      <c r="H82" s="31" t="s">
        <v>13</v>
      </c>
      <c r="I82" s="36"/>
      <c r="J82" s="47"/>
      <c r="K82" s="33" t="s">
        <v>14</v>
      </c>
      <c r="L82" s="127">
        <f t="shared" ref="L82:L103" si="17">+J82*G82</f>
        <v>0</v>
      </c>
      <c r="M82" s="82" t="s">
        <v>13</v>
      </c>
      <c r="N82" s="76">
        <v>0.34</v>
      </c>
      <c r="O82" s="86" t="s">
        <v>14</v>
      </c>
      <c r="P82" s="129">
        <f t="shared" ref="P82:P103" si="18">+N82*L82</f>
        <v>0</v>
      </c>
      <c r="Q82" s="130">
        <f t="shared" ref="Q82:Q103" si="19">+P82+L82</f>
        <v>0</v>
      </c>
      <c r="R82" s="48"/>
      <c r="S82" s="48"/>
      <c r="T82" s="54"/>
    </row>
    <row r="83" spans="1:20" ht="15.75" x14ac:dyDescent="0.25">
      <c r="A83" s="29"/>
      <c r="B83" s="30"/>
      <c r="C83" s="75">
        <f t="shared" si="15"/>
        <v>0</v>
      </c>
      <c r="D83" s="31" t="s">
        <v>13</v>
      </c>
      <c r="E83" s="32"/>
      <c r="F83" s="33" t="s">
        <v>14</v>
      </c>
      <c r="G83" s="75">
        <f t="shared" si="16"/>
        <v>0</v>
      </c>
      <c r="H83" s="31" t="s">
        <v>13</v>
      </c>
      <c r="I83" s="36"/>
      <c r="J83" s="47"/>
      <c r="K83" s="33" t="s">
        <v>14</v>
      </c>
      <c r="L83" s="127">
        <f t="shared" si="17"/>
        <v>0</v>
      </c>
      <c r="M83" s="82" t="s">
        <v>13</v>
      </c>
      <c r="N83" s="76">
        <v>0.34</v>
      </c>
      <c r="O83" s="86" t="s">
        <v>14</v>
      </c>
      <c r="P83" s="129">
        <f t="shared" si="18"/>
        <v>0</v>
      </c>
      <c r="Q83" s="130">
        <f t="shared" si="19"/>
        <v>0</v>
      </c>
      <c r="R83" s="48"/>
      <c r="S83" s="48"/>
      <c r="T83" s="54"/>
    </row>
    <row r="84" spans="1:20" ht="15.75" x14ac:dyDescent="0.25">
      <c r="A84" s="29"/>
      <c r="B84" s="30"/>
      <c r="C84" s="75">
        <f t="shared" si="15"/>
        <v>0</v>
      </c>
      <c r="D84" s="31" t="s">
        <v>13</v>
      </c>
      <c r="E84" s="32"/>
      <c r="F84" s="33" t="s">
        <v>14</v>
      </c>
      <c r="G84" s="75">
        <f t="shared" si="16"/>
        <v>0</v>
      </c>
      <c r="H84" s="31" t="s">
        <v>13</v>
      </c>
      <c r="I84" s="36"/>
      <c r="J84" s="47"/>
      <c r="K84" s="33" t="s">
        <v>14</v>
      </c>
      <c r="L84" s="127">
        <f t="shared" si="17"/>
        <v>0</v>
      </c>
      <c r="M84" s="82" t="s">
        <v>13</v>
      </c>
      <c r="N84" s="76">
        <v>0.34</v>
      </c>
      <c r="O84" s="86" t="s">
        <v>14</v>
      </c>
      <c r="P84" s="129">
        <f t="shared" si="18"/>
        <v>0</v>
      </c>
      <c r="Q84" s="130">
        <f t="shared" si="19"/>
        <v>0</v>
      </c>
      <c r="R84" s="48"/>
      <c r="S84" s="48"/>
      <c r="T84" s="54"/>
    </row>
    <row r="85" spans="1:20" ht="15.75" x14ac:dyDescent="0.25">
      <c r="A85" s="29"/>
      <c r="B85" s="30"/>
      <c r="C85" s="75">
        <f t="shared" si="15"/>
        <v>0</v>
      </c>
      <c r="D85" s="31" t="s">
        <v>13</v>
      </c>
      <c r="E85" s="32"/>
      <c r="F85" s="33" t="s">
        <v>14</v>
      </c>
      <c r="G85" s="75">
        <f t="shared" si="16"/>
        <v>0</v>
      </c>
      <c r="H85" s="31" t="s">
        <v>13</v>
      </c>
      <c r="I85" s="36"/>
      <c r="J85" s="47"/>
      <c r="K85" s="33" t="s">
        <v>14</v>
      </c>
      <c r="L85" s="127">
        <f t="shared" si="17"/>
        <v>0</v>
      </c>
      <c r="M85" s="82" t="s">
        <v>13</v>
      </c>
      <c r="N85" s="76">
        <v>0.34</v>
      </c>
      <c r="O85" s="86" t="s">
        <v>14</v>
      </c>
      <c r="P85" s="129">
        <f t="shared" si="18"/>
        <v>0</v>
      </c>
      <c r="Q85" s="130">
        <f t="shared" si="19"/>
        <v>0</v>
      </c>
      <c r="R85" s="48"/>
      <c r="S85" s="48"/>
      <c r="T85" s="54"/>
    </row>
    <row r="86" spans="1:20" ht="15.75" x14ac:dyDescent="0.25">
      <c r="A86" s="29"/>
      <c r="B86" s="30"/>
      <c r="C86" s="75">
        <f t="shared" si="15"/>
        <v>0</v>
      </c>
      <c r="D86" s="31" t="s">
        <v>13</v>
      </c>
      <c r="E86" s="32"/>
      <c r="F86" s="33" t="s">
        <v>14</v>
      </c>
      <c r="G86" s="75">
        <f t="shared" si="16"/>
        <v>0</v>
      </c>
      <c r="H86" s="31" t="s">
        <v>13</v>
      </c>
      <c r="I86" s="36"/>
      <c r="J86" s="47"/>
      <c r="K86" s="33" t="s">
        <v>14</v>
      </c>
      <c r="L86" s="127">
        <f t="shared" si="17"/>
        <v>0</v>
      </c>
      <c r="M86" s="82" t="s">
        <v>13</v>
      </c>
      <c r="N86" s="76">
        <v>0.34</v>
      </c>
      <c r="O86" s="86" t="s">
        <v>14</v>
      </c>
      <c r="P86" s="129">
        <f t="shared" si="18"/>
        <v>0</v>
      </c>
      <c r="Q86" s="130">
        <f t="shared" si="19"/>
        <v>0</v>
      </c>
      <c r="R86" s="48"/>
      <c r="S86" s="48"/>
      <c r="T86" s="54"/>
    </row>
    <row r="87" spans="1:20" ht="15.75" x14ac:dyDescent="0.25">
      <c r="A87" s="29"/>
      <c r="B87" s="30"/>
      <c r="C87" s="75">
        <f t="shared" si="15"/>
        <v>0</v>
      </c>
      <c r="D87" s="31" t="s">
        <v>13</v>
      </c>
      <c r="E87" s="32"/>
      <c r="F87" s="33" t="s">
        <v>14</v>
      </c>
      <c r="G87" s="75">
        <f t="shared" si="16"/>
        <v>0</v>
      </c>
      <c r="H87" s="31" t="s">
        <v>13</v>
      </c>
      <c r="I87" s="36"/>
      <c r="J87" s="47"/>
      <c r="K87" s="33" t="s">
        <v>14</v>
      </c>
      <c r="L87" s="127">
        <f t="shared" si="17"/>
        <v>0</v>
      </c>
      <c r="M87" s="82" t="s">
        <v>13</v>
      </c>
      <c r="N87" s="76">
        <v>0.34</v>
      </c>
      <c r="O87" s="86" t="s">
        <v>14</v>
      </c>
      <c r="P87" s="129">
        <f t="shared" si="18"/>
        <v>0</v>
      </c>
      <c r="Q87" s="130">
        <f t="shared" si="19"/>
        <v>0</v>
      </c>
      <c r="R87" s="48"/>
      <c r="S87" s="48"/>
      <c r="T87" s="54"/>
    </row>
    <row r="88" spans="1:20" ht="15.75" x14ac:dyDescent="0.25">
      <c r="A88" s="29"/>
      <c r="B88" s="30"/>
      <c r="C88" s="75">
        <f t="shared" si="15"/>
        <v>0</v>
      </c>
      <c r="D88" s="31" t="s">
        <v>13</v>
      </c>
      <c r="E88" s="32"/>
      <c r="F88" s="33" t="s">
        <v>14</v>
      </c>
      <c r="G88" s="75">
        <f t="shared" si="16"/>
        <v>0</v>
      </c>
      <c r="H88" s="31" t="s">
        <v>13</v>
      </c>
      <c r="I88" s="36"/>
      <c r="J88" s="47"/>
      <c r="K88" s="33" t="s">
        <v>14</v>
      </c>
      <c r="L88" s="127">
        <f t="shared" si="17"/>
        <v>0</v>
      </c>
      <c r="M88" s="82" t="s">
        <v>13</v>
      </c>
      <c r="N88" s="76">
        <v>0.34</v>
      </c>
      <c r="O88" s="86" t="s">
        <v>14</v>
      </c>
      <c r="P88" s="129">
        <f t="shared" si="18"/>
        <v>0</v>
      </c>
      <c r="Q88" s="130">
        <f t="shared" si="19"/>
        <v>0</v>
      </c>
      <c r="R88" s="48"/>
      <c r="S88" s="48"/>
      <c r="T88" s="54"/>
    </row>
    <row r="89" spans="1:20" ht="15.75" x14ac:dyDescent="0.25">
      <c r="A89" s="29"/>
      <c r="B89" s="30"/>
      <c r="C89" s="75">
        <f t="shared" si="15"/>
        <v>0</v>
      </c>
      <c r="D89" s="31" t="s">
        <v>13</v>
      </c>
      <c r="E89" s="32"/>
      <c r="F89" s="33" t="s">
        <v>14</v>
      </c>
      <c r="G89" s="75">
        <f t="shared" si="16"/>
        <v>0</v>
      </c>
      <c r="H89" s="31" t="s">
        <v>13</v>
      </c>
      <c r="I89" s="36"/>
      <c r="J89" s="47"/>
      <c r="K89" s="33" t="s">
        <v>14</v>
      </c>
      <c r="L89" s="127">
        <f t="shared" si="17"/>
        <v>0</v>
      </c>
      <c r="M89" s="82" t="s">
        <v>13</v>
      </c>
      <c r="N89" s="76">
        <v>0.34</v>
      </c>
      <c r="O89" s="86" t="s">
        <v>14</v>
      </c>
      <c r="P89" s="129">
        <f t="shared" si="18"/>
        <v>0</v>
      </c>
      <c r="Q89" s="130">
        <f t="shared" si="19"/>
        <v>0</v>
      </c>
      <c r="R89" s="48"/>
      <c r="S89" s="48"/>
      <c r="T89" s="54"/>
    </row>
    <row r="90" spans="1:20" ht="15.75" x14ac:dyDescent="0.25">
      <c r="A90" s="29"/>
      <c r="B90" s="30"/>
      <c r="C90" s="75">
        <f t="shared" si="15"/>
        <v>0</v>
      </c>
      <c r="D90" s="31" t="s">
        <v>13</v>
      </c>
      <c r="E90" s="32"/>
      <c r="F90" s="33" t="s">
        <v>14</v>
      </c>
      <c r="G90" s="75">
        <f t="shared" si="16"/>
        <v>0</v>
      </c>
      <c r="H90" s="31" t="s">
        <v>13</v>
      </c>
      <c r="I90" s="36"/>
      <c r="J90" s="47"/>
      <c r="K90" s="33" t="s">
        <v>14</v>
      </c>
      <c r="L90" s="127">
        <f t="shared" si="17"/>
        <v>0</v>
      </c>
      <c r="M90" s="82" t="s">
        <v>13</v>
      </c>
      <c r="N90" s="76">
        <v>0.34</v>
      </c>
      <c r="O90" s="86" t="s">
        <v>14</v>
      </c>
      <c r="P90" s="129">
        <f t="shared" si="18"/>
        <v>0</v>
      </c>
      <c r="Q90" s="130">
        <f t="shared" si="19"/>
        <v>0</v>
      </c>
      <c r="R90" s="48"/>
      <c r="S90" s="48"/>
      <c r="T90" s="54"/>
    </row>
    <row r="91" spans="1:20" ht="15.75" x14ac:dyDescent="0.25">
      <c r="A91" s="29"/>
      <c r="B91" s="30"/>
      <c r="C91" s="75">
        <f t="shared" si="15"/>
        <v>0</v>
      </c>
      <c r="D91" s="31" t="s">
        <v>13</v>
      </c>
      <c r="E91" s="32"/>
      <c r="F91" s="33" t="s">
        <v>14</v>
      </c>
      <c r="G91" s="75">
        <f t="shared" si="16"/>
        <v>0</v>
      </c>
      <c r="H91" s="31" t="s">
        <v>13</v>
      </c>
      <c r="I91" s="36"/>
      <c r="J91" s="47"/>
      <c r="K91" s="33" t="s">
        <v>14</v>
      </c>
      <c r="L91" s="127">
        <f t="shared" si="17"/>
        <v>0</v>
      </c>
      <c r="M91" s="82" t="s">
        <v>13</v>
      </c>
      <c r="N91" s="76">
        <v>0.34</v>
      </c>
      <c r="O91" s="86" t="s">
        <v>14</v>
      </c>
      <c r="P91" s="129">
        <f t="shared" si="18"/>
        <v>0</v>
      </c>
      <c r="Q91" s="130">
        <f t="shared" si="19"/>
        <v>0</v>
      </c>
      <c r="R91" s="48"/>
      <c r="S91" s="48"/>
      <c r="T91" s="54"/>
    </row>
    <row r="92" spans="1:20" ht="15.75" x14ac:dyDescent="0.25">
      <c r="A92" s="29"/>
      <c r="B92" s="30"/>
      <c r="C92" s="75">
        <f t="shared" si="15"/>
        <v>0</v>
      </c>
      <c r="D92" s="31" t="s">
        <v>13</v>
      </c>
      <c r="E92" s="32"/>
      <c r="F92" s="33" t="s">
        <v>14</v>
      </c>
      <c r="G92" s="75">
        <f t="shared" si="16"/>
        <v>0</v>
      </c>
      <c r="H92" s="31" t="s">
        <v>13</v>
      </c>
      <c r="I92" s="36"/>
      <c r="J92" s="47"/>
      <c r="K92" s="33" t="s">
        <v>14</v>
      </c>
      <c r="L92" s="127">
        <f t="shared" si="17"/>
        <v>0</v>
      </c>
      <c r="M92" s="82" t="s">
        <v>13</v>
      </c>
      <c r="N92" s="76">
        <v>0.34</v>
      </c>
      <c r="O92" s="86" t="s">
        <v>14</v>
      </c>
      <c r="P92" s="129">
        <f t="shared" si="18"/>
        <v>0</v>
      </c>
      <c r="Q92" s="130">
        <f t="shared" si="19"/>
        <v>0</v>
      </c>
      <c r="R92" s="48"/>
      <c r="S92" s="48"/>
      <c r="T92" s="54"/>
    </row>
    <row r="93" spans="1:20" ht="15.75" x14ac:dyDescent="0.25">
      <c r="A93" s="29"/>
      <c r="B93" s="30"/>
      <c r="C93" s="75">
        <f t="shared" si="15"/>
        <v>0</v>
      </c>
      <c r="D93" s="31" t="s">
        <v>13</v>
      </c>
      <c r="E93" s="32"/>
      <c r="F93" s="33" t="s">
        <v>14</v>
      </c>
      <c r="G93" s="75">
        <f t="shared" si="16"/>
        <v>0</v>
      </c>
      <c r="H93" s="31" t="s">
        <v>13</v>
      </c>
      <c r="I93" s="36"/>
      <c r="J93" s="47"/>
      <c r="K93" s="33" t="s">
        <v>14</v>
      </c>
      <c r="L93" s="127">
        <f t="shared" si="17"/>
        <v>0</v>
      </c>
      <c r="M93" s="82" t="s">
        <v>13</v>
      </c>
      <c r="N93" s="76">
        <v>0.34</v>
      </c>
      <c r="O93" s="86" t="s">
        <v>14</v>
      </c>
      <c r="P93" s="129">
        <f t="shared" si="18"/>
        <v>0</v>
      </c>
      <c r="Q93" s="130">
        <f t="shared" si="19"/>
        <v>0</v>
      </c>
      <c r="R93" s="48"/>
      <c r="S93" s="48"/>
      <c r="T93" s="54"/>
    </row>
    <row r="94" spans="1:20" ht="15.75" x14ac:dyDescent="0.25">
      <c r="A94" s="29"/>
      <c r="B94" s="30"/>
      <c r="C94" s="75">
        <f t="shared" si="15"/>
        <v>0</v>
      </c>
      <c r="D94" s="31" t="s">
        <v>13</v>
      </c>
      <c r="E94" s="32"/>
      <c r="F94" s="33" t="s">
        <v>14</v>
      </c>
      <c r="G94" s="75">
        <f t="shared" si="16"/>
        <v>0</v>
      </c>
      <c r="H94" s="31" t="s">
        <v>13</v>
      </c>
      <c r="I94" s="36"/>
      <c r="J94" s="47"/>
      <c r="K94" s="33" t="s">
        <v>14</v>
      </c>
      <c r="L94" s="127">
        <f t="shared" si="17"/>
        <v>0</v>
      </c>
      <c r="M94" s="82" t="s">
        <v>13</v>
      </c>
      <c r="N94" s="76">
        <v>0.34</v>
      </c>
      <c r="O94" s="86" t="s">
        <v>14</v>
      </c>
      <c r="P94" s="129">
        <f t="shared" si="18"/>
        <v>0</v>
      </c>
      <c r="Q94" s="130">
        <f t="shared" si="19"/>
        <v>0</v>
      </c>
      <c r="R94" s="48"/>
      <c r="S94" s="48"/>
      <c r="T94" s="54"/>
    </row>
    <row r="95" spans="1:20" ht="15.75" x14ac:dyDescent="0.25">
      <c r="A95" s="29"/>
      <c r="B95" s="30"/>
      <c r="C95" s="75">
        <f t="shared" si="15"/>
        <v>0</v>
      </c>
      <c r="D95" s="31" t="s">
        <v>13</v>
      </c>
      <c r="E95" s="32"/>
      <c r="F95" s="33" t="s">
        <v>14</v>
      </c>
      <c r="G95" s="75">
        <f t="shared" si="16"/>
        <v>0</v>
      </c>
      <c r="H95" s="31" t="s">
        <v>13</v>
      </c>
      <c r="I95" s="36"/>
      <c r="J95" s="47"/>
      <c r="K95" s="33" t="s">
        <v>14</v>
      </c>
      <c r="L95" s="127">
        <f t="shared" si="17"/>
        <v>0</v>
      </c>
      <c r="M95" s="82" t="s">
        <v>13</v>
      </c>
      <c r="N95" s="76">
        <v>0.34</v>
      </c>
      <c r="O95" s="86" t="s">
        <v>14</v>
      </c>
      <c r="P95" s="129">
        <f t="shared" si="18"/>
        <v>0</v>
      </c>
      <c r="Q95" s="130">
        <f t="shared" si="19"/>
        <v>0</v>
      </c>
      <c r="R95" s="48"/>
      <c r="S95" s="48"/>
      <c r="T95" s="54"/>
    </row>
    <row r="96" spans="1:20" ht="15.75" x14ac:dyDescent="0.25">
      <c r="A96" s="29"/>
      <c r="B96" s="30"/>
      <c r="C96" s="75">
        <f t="shared" si="15"/>
        <v>0</v>
      </c>
      <c r="D96" s="31" t="s">
        <v>13</v>
      </c>
      <c r="E96" s="32"/>
      <c r="F96" s="33" t="s">
        <v>14</v>
      </c>
      <c r="G96" s="75">
        <f t="shared" si="16"/>
        <v>0</v>
      </c>
      <c r="H96" s="31" t="s">
        <v>13</v>
      </c>
      <c r="I96" s="36"/>
      <c r="J96" s="47"/>
      <c r="K96" s="33" t="s">
        <v>14</v>
      </c>
      <c r="L96" s="127">
        <f t="shared" si="17"/>
        <v>0</v>
      </c>
      <c r="M96" s="82" t="s">
        <v>13</v>
      </c>
      <c r="N96" s="76">
        <v>0.34</v>
      </c>
      <c r="O96" s="86" t="s">
        <v>14</v>
      </c>
      <c r="P96" s="129">
        <f t="shared" si="18"/>
        <v>0</v>
      </c>
      <c r="Q96" s="130">
        <f t="shared" si="19"/>
        <v>0</v>
      </c>
      <c r="R96" s="48"/>
      <c r="S96" s="48"/>
      <c r="T96" s="54"/>
    </row>
    <row r="97" spans="1:20" ht="15.75" x14ac:dyDescent="0.25">
      <c r="A97" s="29"/>
      <c r="B97" s="30"/>
      <c r="C97" s="75">
        <f t="shared" si="15"/>
        <v>0</v>
      </c>
      <c r="D97" s="31" t="s">
        <v>13</v>
      </c>
      <c r="E97" s="32"/>
      <c r="F97" s="33" t="s">
        <v>14</v>
      </c>
      <c r="G97" s="75">
        <f t="shared" si="16"/>
        <v>0</v>
      </c>
      <c r="H97" s="31" t="s">
        <v>13</v>
      </c>
      <c r="I97" s="36"/>
      <c r="J97" s="47"/>
      <c r="K97" s="33" t="s">
        <v>14</v>
      </c>
      <c r="L97" s="127">
        <f t="shared" si="17"/>
        <v>0</v>
      </c>
      <c r="M97" s="82" t="s">
        <v>13</v>
      </c>
      <c r="N97" s="76">
        <v>0.34</v>
      </c>
      <c r="O97" s="86" t="s">
        <v>14</v>
      </c>
      <c r="P97" s="129">
        <f t="shared" si="18"/>
        <v>0</v>
      </c>
      <c r="Q97" s="130">
        <f t="shared" si="19"/>
        <v>0</v>
      </c>
      <c r="R97" s="48"/>
      <c r="S97" s="48"/>
      <c r="T97" s="54"/>
    </row>
    <row r="98" spans="1:20" ht="15.75" x14ac:dyDescent="0.25">
      <c r="A98" s="29"/>
      <c r="B98" s="30"/>
      <c r="C98" s="75">
        <f t="shared" si="15"/>
        <v>0</v>
      </c>
      <c r="D98" s="31" t="s">
        <v>13</v>
      </c>
      <c r="E98" s="32"/>
      <c r="F98" s="33" t="s">
        <v>14</v>
      </c>
      <c r="G98" s="75">
        <f t="shared" si="16"/>
        <v>0</v>
      </c>
      <c r="H98" s="31" t="s">
        <v>13</v>
      </c>
      <c r="I98" s="36"/>
      <c r="J98" s="47"/>
      <c r="K98" s="33" t="s">
        <v>14</v>
      </c>
      <c r="L98" s="127">
        <f t="shared" si="17"/>
        <v>0</v>
      </c>
      <c r="M98" s="82" t="s">
        <v>13</v>
      </c>
      <c r="N98" s="76">
        <v>0.34</v>
      </c>
      <c r="O98" s="86" t="s">
        <v>14</v>
      </c>
      <c r="P98" s="129">
        <f t="shared" si="18"/>
        <v>0</v>
      </c>
      <c r="Q98" s="130">
        <f t="shared" si="19"/>
        <v>0</v>
      </c>
      <c r="R98" s="48"/>
      <c r="S98" s="48"/>
      <c r="T98" s="54"/>
    </row>
    <row r="99" spans="1:20" ht="15.75" x14ac:dyDescent="0.25">
      <c r="A99" s="29"/>
      <c r="B99" s="30"/>
      <c r="C99" s="75">
        <f t="shared" si="15"/>
        <v>0</v>
      </c>
      <c r="D99" s="31" t="s">
        <v>13</v>
      </c>
      <c r="E99" s="32"/>
      <c r="F99" s="33" t="s">
        <v>14</v>
      </c>
      <c r="G99" s="75">
        <f t="shared" si="16"/>
        <v>0</v>
      </c>
      <c r="H99" s="31" t="s">
        <v>13</v>
      </c>
      <c r="I99" s="36"/>
      <c r="J99" s="47"/>
      <c r="K99" s="33" t="s">
        <v>14</v>
      </c>
      <c r="L99" s="127">
        <f t="shared" si="17"/>
        <v>0</v>
      </c>
      <c r="M99" s="82" t="s">
        <v>13</v>
      </c>
      <c r="N99" s="76">
        <v>0.34</v>
      </c>
      <c r="O99" s="86" t="s">
        <v>14</v>
      </c>
      <c r="P99" s="129">
        <f t="shared" si="18"/>
        <v>0</v>
      </c>
      <c r="Q99" s="130">
        <f t="shared" si="19"/>
        <v>0</v>
      </c>
      <c r="R99" s="48"/>
      <c r="S99" s="48"/>
      <c r="T99" s="54"/>
    </row>
    <row r="100" spans="1:20" ht="15.75" x14ac:dyDescent="0.25">
      <c r="A100" s="29"/>
      <c r="B100" s="30"/>
      <c r="C100" s="75">
        <f t="shared" si="15"/>
        <v>0</v>
      </c>
      <c r="D100" s="31" t="s">
        <v>13</v>
      </c>
      <c r="E100" s="32"/>
      <c r="F100" s="33" t="s">
        <v>14</v>
      </c>
      <c r="G100" s="75">
        <f t="shared" si="16"/>
        <v>0</v>
      </c>
      <c r="H100" s="31" t="s">
        <v>13</v>
      </c>
      <c r="I100" s="36"/>
      <c r="J100" s="47"/>
      <c r="K100" s="33" t="s">
        <v>14</v>
      </c>
      <c r="L100" s="127">
        <f t="shared" si="17"/>
        <v>0</v>
      </c>
      <c r="M100" s="82" t="s">
        <v>13</v>
      </c>
      <c r="N100" s="76">
        <v>0.34</v>
      </c>
      <c r="O100" s="86" t="s">
        <v>14</v>
      </c>
      <c r="P100" s="129">
        <f t="shared" si="18"/>
        <v>0</v>
      </c>
      <c r="Q100" s="130">
        <f t="shared" si="19"/>
        <v>0</v>
      </c>
      <c r="R100" s="48"/>
      <c r="S100" s="48"/>
      <c r="T100" s="54"/>
    </row>
    <row r="101" spans="1:20" ht="15.75" x14ac:dyDescent="0.25">
      <c r="A101" s="29"/>
      <c r="B101" s="30"/>
      <c r="C101" s="75">
        <f t="shared" si="15"/>
        <v>0</v>
      </c>
      <c r="D101" s="31" t="s">
        <v>13</v>
      </c>
      <c r="E101" s="32"/>
      <c r="F101" s="33" t="s">
        <v>14</v>
      </c>
      <c r="G101" s="75">
        <f t="shared" si="16"/>
        <v>0</v>
      </c>
      <c r="H101" s="31" t="s">
        <v>13</v>
      </c>
      <c r="I101" s="36"/>
      <c r="J101" s="47"/>
      <c r="K101" s="33" t="s">
        <v>14</v>
      </c>
      <c r="L101" s="127">
        <f t="shared" si="17"/>
        <v>0</v>
      </c>
      <c r="M101" s="82" t="s">
        <v>13</v>
      </c>
      <c r="N101" s="76">
        <v>0.34</v>
      </c>
      <c r="O101" s="86" t="s">
        <v>14</v>
      </c>
      <c r="P101" s="129">
        <f t="shared" si="18"/>
        <v>0</v>
      </c>
      <c r="Q101" s="130">
        <f t="shared" si="19"/>
        <v>0</v>
      </c>
      <c r="R101" s="48"/>
      <c r="S101" s="48"/>
      <c r="T101" s="54"/>
    </row>
    <row r="102" spans="1:20" ht="15.75" x14ac:dyDescent="0.25">
      <c r="A102" s="29"/>
      <c r="B102" s="30"/>
      <c r="C102" s="75">
        <f t="shared" si="15"/>
        <v>0</v>
      </c>
      <c r="D102" s="31" t="s">
        <v>13</v>
      </c>
      <c r="E102" s="32"/>
      <c r="F102" s="33" t="s">
        <v>14</v>
      </c>
      <c r="G102" s="75">
        <f t="shared" si="16"/>
        <v>0</v>
      </c>
      <c r="H102" s="31" t="s">
        <v>13</v>
      </c>
      <c r="I102" s="36"/>
      <c r="J102" s="47"/>
      <c r="K102" s="33" t="s">
        <v>14</v>
      </c>
      <c r="L102" s="127">
        <f t="shared" si="17"/>
        <v>0</v>
      </c>
      <c r="M102" s="82" t="s">
        <v>13</v>
      </c>
      <c r="N102" s="76">
        <v>0.34</v>
      </c>
      <c r="O102" s="86" t="s">
        <v>14</v>
      </c>
      <c r="P102" s="129">
        <f t="shared" si="18"/>
        <v>0</v>
      </c>
      <c r="Q102" s="130">
        <f t="shared" si="19"/>
        <v>0</v>
      </c>
      <c r="R102" s="48"/>
      <c r="S102" s="48"/>
      <c r="T102" s="54"/>
    </row>
    <row r="103" spans="1:20" ht="16.5" thickBot="1" x14ac:dyDescent="0.3">
      <c r="A103" s="37"/>
      <c r="B103" s="38"/>
      <c r="C103" s="87">
        <f t="shared" si="15"/>
        <v>0</v>
      </c>
      <c r="D103" s="39" t="s">
        <v>13</v>
      </c>
      <c r="E103" s="40"/>
      <c r="F103" s="41" t="s">
        <v>14</v>
      </c>
      <c r="G103" s="87">
        <f t="shared" si="16"/>
        <v>0</v>
      </c>
      <c r="H103" s="39" t="s">
        <v>13</v>
      </c>
      <c r="I103" s="42"/>
      <c r="J103" s="108"/>
      <c r="K103" s="41" t="s">
        <v>14</v>
      </c>
      <c r="L103" s="128">
        <f t="shared" si="17"/>
        <v>0</v>
      </c>
      <c r="M103" s="123" t="s">
        <v>13</v>
      </c>
      <c r="N103" s="124">
        <v>0.34</v>
      </c>
      <c r="O103" s="125" t="s">
        <v>14</v>
      </c>
      <c r="P103" s="129">
        <f t="shared" si="18"/>
        <v>0</v>
      </c>
      <c r="Q103" s="130">
        <f t="shared" si="19"/>
        <v>0</v>
      </c>
      <c r="R103" s="43"/>
      <c r="S103" s="43"/>
      <c r="T103" s="44"/>
    </row>
    <row r="104" spans="1:20" ht="15.75" thickBot="1" x14ac:dyDescent="0.3">
      <c r="A104" s="192" t="s">
        <v>20</v>
      </c>
      <c r="B104" s="193"/>
      <c r="C104" s="193"/>
      <c r="D104" s="193"/>
      <c r="E104" s="193"/>
      <c r="F104" s="193"/>
      <c r="G104" s="193"/>
      <c r="H104" s="193"/>
      <c r="I104" s="193"/>
      <c r="J104" s="193"/>
      <c r="K104" s="194"/>
      <c r="L104" s="144">
        <f>SUM(L81:L103)</f>
        <v>0</v>
      </c>
      <c r="M104" s="142"/>
      <c r="N104" s="142"/>
      <c r="O104" s="142"/>
      <c r="P104" s="146">
        <f>SUM(P81:P103)</f>
        <v>0</v>
      </c>
      <c r="Q104" s="145">
        <f>SUM(Q81:Q103)</f>
        <v>0</v>
      </c>
      <c r="R104" s="26"/>
      <c r="S104" s="26"/>
      <c r="T104" s="26"/>
    </row>
    <row r="105" spans="1:20" ht="15.75" thickBot="1" x14ac:dyDescent="0.3">
      <c r="A105" s="192" t="s">
        <v>33</v>
      </c>
      <c r="B105" s="193"/>
      <c r="C105" s="193"/>
      <c r="D105" s="193"/>
      <c r="E105" s="193"/>
      <c r="F105" s="193"/>
      <c r="G105" s="193"/>
      <c r="H105" s="193"/>
      <c r="I105" s="193"/>
      <c r="J105" s="193"/>
      <c r="K105" s="194"/>
      <c r="L105" s="140">
        <f>+L104+L78+L52+L27</f>
        <v>0</v>
      </c>
      <c r="M105" s="143"/>
      <c r="N105" s="143"/>
      <c r="O105" s="143"/>
      <c r="P105" s="141">
        <f>+P104+P78+P52+P27</f>
        <v>0</v>
      </c>
      <c r="Q105" s="141">
        <f>+Q104+Q78+Q52+Q27</f>
        <v>0</v>
      </c>
    </row>
  </sheetData>
  <mergeCells count="88">
    <mergeCell ref="Q79:Q80"/>
    <mergeCell ref="R79:R80"/>
    <mergeCell ref="T79:T80"/>
    <mergeCell ref="A105:K105"/>
    <mergeCell ref="J79:J80"/>
    <mergeCell ref="L79:L80"/>
    <mergeCell ref="N79:N80"/>
    <mergeCell ref="O79:O80"/>
    <mergeCell ref="P79:P80"/>
    <mergeCell ref="C79:C80"/>
    <mergeCell ref="F79:F80"/>
    <mergeCell ref="G79:G80"/>
    <mergeCell ref="H79:H80"/>
    <mergeCell ref="I79:I80"/>
    <mergeCell ref="M79:M80"/>
    <mergeCell ref="A2:T2"/>
    <mergeCell ref="A3:T3"/>
    <mergeCell ref="A4:T4"/>
    <mergeCell ref="A6:T6"/>
    <mergeCell ref="D79:D80"/>
    <mergeCell ref="E79:E80"/>
    <mergeCell ref="I15:I16"/>
    <mergeCell ref="K53:K54"/>
    <mergeCell ref="M53:M54"/>
    <mergeCell ref="K28:K29"/>
    <mergeCell ref="M28:M29"/>
    <mergeCell ref="K15:K16"/>
    <mergeCell ref="L15:L16"/>
    <mergeCell ref="M15:M16"/>
    <mergeCell ref="A52:K52"/>
    <mergeCell ref="K79:K80"/>
    <mergeCell ref="A15:A16"/>
    <mergeCell ref="B15:B16"/>
    <mergeCell ref="C15:C16"/>
    <mergeCell ref="D15:D16"/>
    <mergeCell ref="E15:E16"/>
    <mergeCell ref="L53:L54"/>
    <mergeCell ref="F15:F16"/>
    <mergeCell ref="G15:G16"/>
    <mergeCell ref="H15:H16"/>
    <mergeCell ref="J15:J16"/>
    <mergeCell ref="F53:F54"/>
    <mergeCell ref="G53:G54"/>
    <mergeCell ref="H53:H54"/>
    <mergeCell ref="J53:J54"/>
    <mergeCell ref="A27:K27"/>
    <mergeCell ref="A28:A29"/>
    <mergeCell ref="B28:B29"/>
    <mergeCell ref="C28:C29"/>
    <mergeCell ref="D28:D29"/>
    <mergeCell ref="E28:E29"/>
    <mergeCell ref="A104:K104"/>
    <mergeCell ref="F28:F29"/>
    <mergeCell ref="G28:G29"/>
    <mergeCell ref="H28:H29"/>
    <mergeCell ref="J28:J29"/>
    <mergeCell ref="A53:A54"/>
    <mergeCell ref="I53:I54"/>
    <mergeCell ref="A79:A80"/>
    <mergeCell ref="B79:B80"/>
    <mergeCell ref="B53:B54"/>
    <mergeCell ref="C53:C54"/>
    <mergeCell ref="D53:D54"/>
    <mergeCell ref="E53:E54"/>
    <mergeCell ref="A78:K78"/>
    <mergeCell ref="Q28:Q29"/>
    <mergeCell ref="R28:R29"/>
    <mergeCell ref="T28:T29"/>
    <mergeCell ref="N28:N29"/>
    <mergeCell ref="N15:N16"/>
    <mergeCell ref="O15:O16"/>
    <mergeCell ref="M27:O27"/>
    <mergeCell ref="P8:T8"/>
    <mergeCell ref="A8:K8"/>
    <mergeCell ref="P53:P54"/>
    <mergeCell ref="Q53:Q54"/>
    <mergeCell ref="R53:R54"/>
    <mergeCell ref="T53:T54"/>
    <mergeCell ref="N53:N54"/>
    <mergeCell ref="O53:O54"/>
    <mergeCell ref="R15:R16"/>
    <mergeCell ref="T15:T16"/>
    <mergeCell ref="P15:P16"/>
    <mergeCell ref="Q15:Q16"/>
    <mergeCell ref="I28:I29"/>
    <mergeCell ref="L28:L29"/>
    <mergeCell ref="O28:O29"/>
    <mergeCell ref="P28:P29"/>
  </mergeCells>
  <dataValidations count="2">
    <dataValidation type="list" allowBlank="1" showInputMessage="1" showErrorMessage="1" sqref="J55:J77 J17:J26 J30:J51 J81:J103">
      <formula1>$I$17:$I$24</formula1>
    </dataValidation>
    <dataValidation type="list" allowBlank="1" showInputMessage="1" showErrorMessage="1" sqref="T17:T26 T30:T39">
      <formula1>$S$17:$S$19</formula1>
    </dataValidation>
  </dataValidations>
  <pageMargins left="0" right="0" top="0.35433070866141736" bottom="0.35433070866141736" header="0.31496062992125984" footer="0.31496062992125984"/>
  <pageSetup paperSize="9" orientation="landscape" r:id="rId1"/>
  <ignoredErrors>
    <ignoredError sqref="G17:G26 C17 C30:C51 C18:C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logeur classe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SEITZ</dc:creator>
  <cp:lastModifiedBy>Nicolas SEITZ</cp:lastModifiedBy>
  <cp:lastPrinted>2023-11-20T14:12:17Z</cp:lastPrinted>
  <dcterms:created xsi:type="dcterms:W3CDTF">2018-03-06T15:55:03Z</dcterms:created>
  <dcterms:modified xsi:type="dcterms:W3CDTF">2023-11-20T14:54:23Z</dcterms:modified>
</cp:coreProperties>
</file>