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-claudemilet/Groupe Mycologique de Cournon/Expositions/Cournon/Exposition 2025/"/>
    </mc:Choice>
  </mc:AlternateContent>
  <xr:revisionPtr revIDLastSave="0" documentId="13_ncr:1_{CE4919FA-B162-144F-B402-CC9D7C7B8365}" xr6:coauthVersionLast="47" xr6:coauthVersionMax="47" xr10:uidLastSave="{00000000-0000-0000-0000-000000000000}"/>
  <bookViews>
    <workbookView xWindow="120" yWindow="620" windowWidth="23740" windowHeight="15740" activeTab="1" xr2:uid="{00000000-000D-0000-FFFF-FFFF00000000}"/>
  </bookViews>
  <sheets>
    <sheet name="Nomenclature" sheetId="1" r:id="rId1"/>
    <sheet name="nomen detail b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R50" i="2"/>
  <c r="Q50" i="2"/>
  <c r="P50" i="2"/>
  <c r="O50" i="2"/>
  <c r="N50" i="2"/>
  <c r="M50" i="2"/>
  <c r="K50" i="2"/>
  <c r="J50" i="2"/>
  <c r="I50" i="2"/>
  <c r="H50" i="2"/>
  <c r="G50" i="2"/>
  <c r="F50" i="2"/>
  <c r="E50" i="2"/>
  <c r="D50" i="2"/>
  <c r="C50" i="2"/>
  <c r="B50" i="2"/>
  <c r="L50" i="2"/>
</calcChain>
</file>

<file path=xl/sharedStrings.xml><?xml version="1.0" encoding="utf-8"?>
<sst xmlns="http://schemas.openxmlformats.org/spreadsheetml/2006/main" count="131" uniqueCount="126">
  <si>
    <t>Cortinaires</t>
  </si>
  <si>
    <t>Entolomes</t>
  </si>
  <si>
    <t>Inocybes</t>
  </si>
  <si>
    <t>Chanterelles</t>
  </si>
  <si>
    <t>Hébélomes</t>
  </si>
  <si>
    <t>Agarics</t>
  </si>
  <si>
    <t>Clavaires</t>
  </si>
  <si>
    <t>Bolets</t>
  </si>
  <si>
    <t>Collybies</t>
  </si>
  <si>
    <t>Tricholomes</t>
  </si>
  <si>
    <t>Coprins</t>
  </si>
  <si>
    <t>Pholiotes</t>
  </si>
  <si>
    <t>Marasmes</t>
  </si>
  <si>
    <t>Tremelles</t>
  </si>
  <si>
    <t>Russules</t>
  </si>
  <si>
    <t>Hygrophores</t>
  </si>
  <si>
    <t>Lactaires</t>
  </si>
  <si>
    <t>Amanites</t>
  </si>
  <si>
    <t>Lépiotes</t>
  </si>
  <si>
    <t>Armilliaires</t>
  </si>
  <si>
    <t>Clitocybes</t>
  </si>
  <si>
    <t>Polypores</t>
  </si>
  <si>
    <t>Hypholomes</t>
  </si>
  <si>
    <t>Hydnes</t>
  </si>
  <si>
    <t>Pleurotes</t>
  </si>
  <si>
    <t>Rhodocybes</t>
  </si>
  <si>
    <t>Gastéromycètes</t>
  </si>
  <si>
    <t>Strophaires</t>
  </si>
  <si>
    <t>Volvaires</t>
  </si>
  <si>
    <t>Plutées</t>
  </si>
  <si>
    <t>Paxilles</t>
  </si>
  <si>
    <t>Gomphides</t>
  </si>
  <si>
    <t>fausse girolle</t>
  </si>
  <si>
    <t>Satyre puant et du chien</t>
  </si>
  <si>
    <t>Ramaires</t>
  </si>
  <si>
    <t>Calocères</t>
  </si>
  <si>
    <t>Bovistes</t>
  </si>
  <si>
    <t>Ascomycètes</t>
  </si>
  <si>
    <t>Cudonie</t>
  </si>
  <si>
    <t>Léoties</t>
  </si>
  <si>
    <t>Cyathes</t>
  </si>
  <si>
    <t>Vesses de loup</t>
  </si>
  <si>
    <t>Spatulaires</t>
  </si>
  <si>
    <t>Crucibules</t>
  </si>
  <si>
    <t>Omphale</t>
  </si>
  <si>
    <t>Agrocybes</t>
  </si>
  <si>
    <t>Conocybes</t>
  </si>
  <si>
    <t>Leucopaxilles</t>
  </si>
  <si>
    <t>Leucocortinaires</t>
  </si>
  <si>
    <t>Lyophylium</t>
  </si>
  <si>
    <t>Melanoleuca</t>
  </si>
  <si>
    <t>Mycenes</t>
  </si>
  <si>
    <t>Nyctalis</t>
  </si>
  <si>
    <t>oreilles de juda et de lièvres</t>
  </si>
  <si>
    <t>Panéoles</t>
  </si>
  <si>
    <t>Psatyrelles</t>
  </si>
  <si>
    <t>Stérées</t>
  </si>
  <si>
    <t>Téléphores</t>
  </si>
  <si>
    <t>Tramètes</t>
  </si>
  <si>
    <t>Tubaires</t>
  </si>
  <si>
    <t>Gymnopile</t>
  </si>
  <si>
    <t>Cystodermes</t>
  </si>
  <si>
    <t>Clitopile</t>
  </si>
  <si>
    <t>Tête de moine</t>
  </si>
  <si>
    <t>Lenzite</t>
  </si>
  <si>
    <t>Auriculaires</t>
  </si>
  <si>
    <t>Phragmobasidiomycètes</t>
  </si>
  <si>
    <t>Amadouvier</t>
  </si>
  <si>
    <t>Bulgarie</t>
  </si>
  <si>
    <t>Exidie</t>
  </si>
  <si>
    <t>Ganoderme</t>
  </si>
  <si>
    <t>Géastres</t>
  </si>
  <si>
    <t>Pezizes</t>
  </si>
  <si>
    <t>Otidie</t>
  </si>
  <si>
    <t>Poule des bois</t>
  </si>
  <si>
    <t>Lentin</t>
  </si>
  <si>
    <t>Panelles</t>
  </si>
  <si>
    <t>Sparassis</t>
  </si>
  <si>
    <t>Laccaria</t>
  </si>
  <si>
    <t>ASCOMYCETES</t>
  </si>
  <si>
    <t>PHARGMOBASIDIOMYCETES</t>
  </si>
  <si>
    <t>POLYPORES</t>
  </si>
  <si>
    <t>HYDNES</t>
  </si>
  <si>
    <t>CHANTERELLES</t>
  </si>
  <si>
    <t>CLAVAIRES</t>
  </si>
  <si>
    <t>GASTEROMYCETES</t>
  </si>
  <si>
    <t>BOLETS</t>
  </si>
  <si>
    <t>RUSSULES</t>
  </si>
  <si>
    <t>LACTAIRES</t>
  </si>
  <si>
    <t>PLEUROTES</t>
  </si>
  <si>
    <t>HYGROPHORES</t>
  </si>
  <si>
    <t>CLITOCYBES</t>
  </si>
  <si>
    <t>TRICHOLOMES</t>
  </si>
  <si>
    <t>MARASMES</t>
  </si>
  <si>
    <t>COLLYBIES</t>
  </si>
  <si>
    <t>MYCENES</t>
  </si>
  <si>
    <t>AMANITES</t>
  </si>
  <si>
    <t>LEPIOTES</t>
  </si>
  <si>
    <t>AGARICS</t>
  </si>
  <si>
    <t>COPRINS</t>
  </si>
  <si>
    <t>ENTOLOMES</t>
  </si>
  <si>
    <t>VOLVAIRES</t>
  </si>
  <si>
    <t>PLUTEES</t>
  </si>
  <si>
    <t>CORTINAIRES</t>
  </si>
  <si>
    <t>INOCYBES</t>
  </si>
  <si>
    <t>HEBELOMES</t>
  </si>
  <si>
    <t>PHOLIOTES</t>
  </si>
  <si>
    <t>STROPHAIRES</t>
  </si>
  <si>
    <t>MYXOMYCETES</t>
  </si>
  <si>
    <t>Pézizes</t>
  </si>
  <si>
    <t>helvelles</t>
  </si>
  <si>
    <t>Trémelles</t>
  </si>
  <si>
    <t>Vesses</t>
  </si>
  <si>
    <t>Omphales</t>
  </si>
  <si>
    <t>Paxille</t>
  </si>
  <si>
    <t>Lentins</t>
  </si>
  <si>
    <t>Panelle</t>
  </si>
  <si>
    <t>Amilliaires</t>
  </si>
  <si>
    <t>Laccaires</t>
  </si>
  <si>
    <t>lépistes</t>
  </si>
  <si>
    <t>Cystoderme</t>
  </si>
  <si>
    <t>Psathyrelles</t>
  </si>
  <si>
    <t>Gymnopiles</t>
  </si>
  <si>
    <t>galères</t>
  </si>
  <si>
    <t>total</t>
  </si>
  <si>
    <t>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</si>
</sst>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9" tint="-0.499984740745262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1" xfId="0" applyFont="1" applyBorder="1"/>
    <xf numFmtId="1" fontId="1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2" borderId="1" xfId="0" applyFont="1" applyFill="1" applyBorder="1"/>
    <xf numFmtId="0" fontId="7" fillId="0" borderId="1" xfId="0" applyFont="1" applyBorder="1"/>
    <xf numFmtId="0" fontId="5" fillId="3" borderId="1" xfId="0" applyFont="1" applyFill="1" applyBorder="1"/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A11" workbookViewId="0">
      <selection activeCell="C19" sqref="C19"/>
    </sheetView>
  </sheetViews>
  <sheetFormatPr baseColWidth="10" defaultRowHeight="15" x14ac:dyDescent="0.2"/>
  <cols>
    <col min="1" max="1" width="22.5" customWidth="1"/>
    <col min="2" max="2" width="22" customWidth="1"/>
    <col min="3" max="3" width="17.83203125" customWidth="1"/>
    <col min="4" max="4" width="12.5" customWidth="1"/>
    <col min="5" max="5" width="15" customWidth="1"/>
  </cols>
  <sheetData>
    <row r="1" spans="1:6" ht="19" x14ac:dyDescent="0.25">
      <c r="A1" s="1" t="s">
        <v>5</v>
      </c>
      <c r="B1" s="1"/>
      <c r="C1" s="1"/>
      <c r="D1" s="1"/>
      <c r="E1" s="1"/>
      <c r="F1" s="1"/>
    </row>
    <row r="2" spans="1:6" ht="19" x14ac:dyDescent="0.25">
      <c r="A2" s="1" t="s">
        <v>17</v>
      </c>
      <c r="B2" s="1"/>
      <c r="C2" s="1"/>
      <c r="D2" s="1"/>
      <c r="E2" s="1"/>
      <c r="F2" s="1"/>
    </row>
    <row r="3" spans="1:6" ht="19" x14ac:dyDescent="0.25">
      <c r="A3" s="1" t="s">
        <v>19</v>
      </c>
      <c r="B3" s="1"/>
      <c r="C3" s="1"/>
      <c r="D3" s="1"/>
      <c r="E3" s="1"/>
      <c r="F3" s="1"/>
    </row>
    <row r="4" spans="1:6" ht="19" x14ac:dyDescent="0.25">
      <c r="A4" s="2" t="s">
        <v>37</v>
      </c>
      <c r="B4" t="s">
        <v>38</v>
      </c>
      <c r="C4" t="s">
        <v>39</v>
      </c>
      <c r="D4" t="s">
        <v>42</v>
      </c>
      <c r="E4" t="s">
        <v>68</v>
      </c>
      <c r="F4" s="1"/>
    </row>
    <row r="5" spans="1:6" ht="19" x14ac:dyDescent="0.25">
      <c r="A5" s="2"/>
      <c r="B5" t="s">
        <v>53</v>
      </c>
      <c r="D5" t="s">
        <v>72</v>
      </c>
      <c r="E5" t="s">
        <v>73</v>
      </c>
      <c r="F5" s="1"/>
    </row>
    <row r="6" spans="1:6" ht="19" x14ac:dyDescent="0.25">
      <c r="A6" s="1" t="s">
        <v>7</v>
      </c>
      <c r="F6" s="1"/>
    </row>
    <row r="7" spans="1:6" ht="19" x14ac:dyDescent="0.25">
      <c r="A7" s="1" t="s">
        <v>3</v>
      </c>
      <c r="F7" s="1"/>
    </row>
    <row r="8" spans="1:6" ht="19" x14ac:dyDescent="0.25">
      <c r="A8" s="1" t="s">
        <v>6</v>
      </c>
      <c r="B8" t="s">
        <v>34</v>
      </c>
      <c r="C8" t="s">
        <v>77</v>
      </c>
      <c r="F8" s="1"/>
    </row>
    <row r="9" spans="1:6" ht="19" x14ac:dyDescent="0.25">
      <c r="A9" s="1" t="s">
        <v>20</v>
      </c>
      <c r="B9" t="s">
        <v>44</v>
      </c>
      <c r="C9" t="s">
        <v>63</v>
      </c>
      <c r="D9" t="s">
        <v>78</v>
      </c>
      <c r="F9" s="1"/>
    </row>
    <row r="10" spans="1:6" ht="19" x14ac:dyDescent="0.25">
      <c r="A10" s="1" t="s">
        <v>8</v>
      </c>
      <c r="B10" t="s">
        <v>48</v>
      </c>
      <c r="C10" t="s">
        <v>52</v>
      </c>
      <c r="F10" s="1"/>
    </row>
    <row r="11" spans="1:6" ht="19" x14ac:dyDescent="0.25">
      <c r="A11" s="1" t="s">
        <v>10</v>
      </c>
      <c r="B11" t="s">
        <v>55</v>
      </c>
      <c r="F11" s="1"/>
    </row>
    <row r="12" spans="1:6" ht="19" x14ac:dyDescent="0.25">
      <c r="A12" s="1" t="s">
        <v>0</v>
      </c>
      <c r="F12" s="1"/>
    </row>
    <row r="13" spans="1:6" ht="19" x14ac:dyDescent="0.25">
      <c r="A13" s="1" t="s">
        <v>1</v>
      </c>
      <c r="B13" t="s">
        <v>25</v>
      </c>
      <c r="C13" t="s">
        <v>62</v>
      </c>
      <c r="F13" s="1"/>
    </row>
    <row r="14" spans="1:6" ht="19" x14ac:dyDescent="0.25">
      <c r="A14" s="2" t="s">
        <v>26</v>
      </c>
      <c r="B14" t="s">
        <v>33</v>
      </c>
      <c r="C14" t="s">
        <v>36</v>
      </c>
      <c r="D14" t="s">
        <v>40</v>
      </c>
      <c r="E14" t="s">
        <v>41</v>
      </c>
      <c r="F14" t="s">
        <v>71</v>
      </c>
    </row>
    <row r="15" spans="1:6" ht="19" x14ac:dyDescent="0.25">
      <c r="A15" s="2"/>
      <c r="B15" t="s">
        <v>43</v>
      </c>
      <c r="F15" s="1"/>
    </row>
    <row r="16" spans="1:6" ht="19" x14ac:dyDescent="0.25">
      <c r="A16" s="1" t="s">
        <v>4</v>
      </c>
    </row>
    <row r="17" spans="1:6" ht="19" x14ac:dyDescent="0.25">
      <c r="A17" s="1" t="s">
        <v>23</v>
      </c>
      <c r="B17" t="s">
        <v>57</v>
      </c>
      <c r="F17" s="1"/>
    </row>
    <row r="18" spans="1:6" ht="19" x14ac:dyDescent="0.25">
      <c r="A18" s="1" t="s">
        <v>15</v>
      </c>
      <c r="F18" s="1"/>
    </row>
    <row r="19" spans="1:6" ht="19" x14ac:dyDescent="0.25">
      <c r="A19" s="1" t="s">
        <v>22</v>
      </c>
      <c r="B19" t="s">
        <v>27</v>
      </c>
      <c r="F19" s="1"/>
    </row>
    <row r="20" spans="1:6" ht="19" x14ac:dyDescent="0.25">
      <c r="A20" s="1" t="s">
        <v>2</v>
      </c>
      <c r="F20" s="1"/>
    </row>
    <row r="21" spans="1:6" ht="19" x14ac:dyDescent="0.25">
      <c r="A21" s="1" t="s">
        <v>16</v>
      </c>
      <c r="F21" s="1"/>
    </row>
    <row r="22" spans="1:6" ht="19" x14ac:dyDescent="0.25">
      <c r="A22" s="1" t="s">
        <v>18</v>
      </c>
      <c r="B22" t="s">
        <v>61</v>
      </c>
      <c r="F22" s="1"/>
    </row>
    <row r="23" spans="1:6" ht="19" x14ac:dyDescent="0.25">
      <c r="A23" s="1" t="s">
        <v>12</v>
      </c>
      <c r="F23" s="1"/>
    </row>
    <row r="24" spans="1:6" ht="19" x14ac:dyDescent="0.25">
      <c r="A24" s="2" t="s">
        <v>51</v>
      </c>
      <c r="F24" s="1"/>
    </row>
    <row r="25" spans="1:6" ht="19" x14ac:dyDescent="0.25">
      <c r="A25" s="2" t="s">
        <v>30</v>
      </c>
      <c r="B25" t="s">
        <v>31</v>
      </c>
      <c r="C25" t="s">
        <v>32</v>
      </c>
      <c r="F25" s="1"/>
    </row>
    <row r="26" spans="1:6" ht="19" x14ac:dyDescent="0.25">
      <c r="A26" s="3" t="s">
        <v>66</v>
      </c>
      <c r="B26" t="s">
        <v>13</v>
      </c>
      <c r="C26" t="s">
        <v>65</v>
      </c>
      <c r="D26" t="s">
        <v>69</v>
      </c>
      <c r="F26" s="1"/>
    </row>
    <row r="27" spans="1:6" ht="19" x14ac:dyDescent="0.25">
      <c r="A27" s="1" t="s">
        <v>11</v>
      </c>
      <c r="B27" t="s">
        <v>45</v>
      </c>
      <c r="C27" t="s">
        <v>46</v>
      </c>
      <c r="D27" t="s">
        <v>54</v>
      </c>
      <c r="E27" t="s">
        <v>59</v>
      </c>
      <c r="F27" s="1"/>
    </row>
    <row r="28" spans="1:6" ht="19" x14ac:dyDescent="0.25">
      <c r="A28" s="1"/>
      <c r="B28" t="s">
        <v>60</v>
      </c>
      <c r="F28" s="1"/>
    </row>
    <row r="29" spans="1:6" ht="19" x14ac:dyDescent="0.25">
      <c r="A29" s="1" t="s">
        <v>24</v>
      </c>
      <c r="B29" t="s">
        <v>75</v>
      </c>
      <c r="C29" t="s">
        <v>76</v>
      </c>
      <c r="F29" s="1"/>
    </row>
    <row r="30" spans="1:6" ht="19" x14ac:dyDescent="0.25">
      <c r="A30" s="1" t="s">
        <v>21</v>
      </c>
      <c r="B30" t="s">
        <v>56</v>
      </c>
      <c r="C30" t="s">
        <v>58</v>
      </c>
      <c r="D30" t="s">
        <v>64</v>
      </c>
      <c r="E30" t="s">
        <v>67</v>
      </c>
      <c r="F30" t="s">
        <v>70</v>
      </c>
    </row>
    <row r="31" spans="1:6" ht="19" x14ac:dyDescent="0.25">
      <c r="A31" s="1"/>
      <c r="B31" t="s">
        <v>21</v>
      </c>
      <c r="C31" t="s">
        <v>74</v>
      </c>
      <c r="F31" s="1"/>
    </row>
    <row r="32" spans="1:6" ht="19" x14ac:dyDescent="0.25">
      <c r="A32" s="1" t="s">
        <v>14</v>
      </c>
      <c r="F32" s="1"/>
    </row>
    <row r="33" spans="1:6" ht="19" x14ac:dyDescent="0.25">
      <c r="A33" s="1" t="s">
        <v>13</v>
      </c>
      <c r="B33" t="s">
        <v>35</v>
      </c>
      <c r="F33" s="1"/>
    </row>
    <row r="34" spans="1:6" ht="19" x14ac:dyDescent="0.25">
      <c r="A34" s="1" t="s">
        <v>9</v>
      </c>
      <c r="B34" t="s">
        <v>47</v>
      </c>
      <c r="C34" t="s">
        <v>49</v>
      </c>
      <c r="D34" t="s">
        <v>50</v>
      </c>
      <c r="F34" s="1"/>
    </row>
    <row r="35" spans="1:6" ht="19" x14ac:dyDescent="0.25">
      <c r="A35" s="1" t="s">
        <v>28</v>
      </c>
      <c r="B35" t="s">
        <v>29</v>
      </c>
      <c r="F35" s="1"/>
    </row>
    <row r="36" spans="1:6" ht="19" x14ac:dyDescent="0.25">
      <c r="F36" s="1"/>
    </row>
    <row r="37" spans="1:6" ht="19" x14ac:dyDescent="0.25">
      <c r="B37" s="1"/>
      <c r="C37" s="1"/>
      <c r="D37" s="1"/>
      <c r="E37" s="1"/>
      <c r="F37" s="1"/>
    </row>
    <row r="38" spans="1:6" ht="19" x14ac:dyDescent="0.25">
      <c r="B38" s="1"/>
      <c r="C38" s="1"/>
      <c r="D38" s="1"/>
      <c r="E38" s="1"/>
      <c r="F38" s="1"/>
    </row>
  </sheetData>
  <sortState xmlns:xlrd2="http://schemas.microsoft.com/office/spreadsheetml/2017/richdata2" ref="A1:A25">
    <sortCondition ref="A1:A25"/>
  </sortState>
  <pageMargins left="0" right="0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0"/>
  <sheetViews>
    <sheetView tabSelected="1" view="pageLayout" zoomScaleNormal="100" workbookViewId="0">
      <selection activeCell="U9" sqref="U9"/>
    </sheetView>
  </sheetViews>
  <sheetFormatPr baseColWidth="10" defaultRowHeight="16" x14ac:dyDescent="0.2"/>
  <cols>
    <col min="1" max="1" width="18.83203125" style="4" customWidth="1"/>
    <col min="2" max="18" width="5.1640625" style="4" bestFit="1" customWidth="1"/>
    <col min="19" max="19" width="8.83203125" style="4" bestFit="1" customWidth="1"/>
    <col min="20" max="16384" width="10.83203125" style="4"/>
  </cols>
  <sheetData>
    <row r="1" spans="1:19" s="12" customFormat="1" x14ac:dyDescent="0.2">
      <c r="B1" s="12">
        <v>2008</v>
      </c>
      <c r="C1" s="12">
        <v>2010</v>
      </c>
      <c r="D1" s="12">
        <v>2011</v>
      </c>
      <c r="E1" s="12">
        <v>2012</v>
      </c>
      <c r="F1" s="12">
        <v>2013</v>
      </c>
      <c r="G1" s="12">
        <v>2014</v>
      </c>
      <c r="H1" s="12">
        <v>2015</v>
      </c>
      <c r="I1" s="12">
        <v>2016</v>
      </c>
      <c r="J1" s="13">
        <v>2017</v>
      </c>
      <c r="K1" s="12">
        <v>2018</v>
      </c>
      <c r="L1" s="12">
        <v>2019</v>
      </c>
      <c r="M1" s="12">
        <v>2020</v>
      </c>
      <c r="N1" s="12">
        <v>2021</v>
      </c>
      <c r="O1" s="12">
        <v>2022</v>
      </c>
      <c r="P1" s="12">
        <v>2023</v>
      </c>
      <c r="Q1" s="12">
        <v>2024</v>
      </c>
      <c r="R1" s="12">
        <v>2025</v>
      </c>
      <c r="S1" s="12" t="s">
        <v>125</v>
      </c>
    </row>
    <row r="2" spans="1:19" ht="12.75" customHeight="1" x14ac:dyDescent="0.2">
      <c r="A2" s="5" t="s">
        <v>98</v>
      </c>
      <c r="B2" s="5">
        <v>2</v>
      </c>
      <c r="C2" s="5">
        <v>6</v>
      </c>
      <c r="D2" s="5">
        <v>1</v>
      </c>
      <c r="E2" s="5">
        <v>3</v>
      </c>
      <c r="F2" s="5">
        <v>4</v>
      </c>
      <c r="G2" s="5">
        <v>3</v>
      </c>
      <c r="H2" s="5">
        <v>4</v>
      </c>
      <c r="I2" s="5">
        <v>2</v>
      </c>
      <c r="J2" s="5">
        <v>4</v>
      </c>
      <c r="K2" s="5">
        <v>4</v>
      </c>
      <c r="L2" s="5">
        <v>3</v>
      </c>
      <c r="M2" s="5">
        <v>1</v>
      </c>
      <c r="N2" s="5">
        <v>4</v>
      </c>
      <c r="O2" s="5">
        <v>3</v>
      </c>
      <c r="P2" s="5">
        <v>6</v>
      </c>
      <c r="Q2" s="5">
        <v>7</v>
      </c>
      <c r="R2" s="5">
        <v>6</v>
      </c>
      <c r="S2" s="6">
        <f>SUM(B2:R2)/17</f>
        <v>3.7058823529411766</v>
      </c>
    </row>
    <row r="3" spans="1:19" ht="12.75" customHeight="1" x14ac:dyDescent="0.2">
      <c r="A3" s="5" t="s">
        <v>96</v>
      </c>
      <c r="B3" s="5">
        <v>8</v>
      </c>
      <c r="C3" s="5">
        <v>10</v>
      </c>
      <c r="D3" s="5">
        <v>15</v>
      </c>
      <c r="E3" s="5">
        <v>12</v>
      </c>
      <c r="F3" s="5">
        <v>15</v>
      </c>
      <c r="G3" s="5">
        <v>7</v>
      </c>
      <c r="H3" s="5">
        <v>8</v>
      </c>
      <c r="I3" s="5">
        <v>5</v>
      </c>
      <c r="J3" s="5">
        <v>14</v>
      </c>
      <c r="K3" s="5">
        <v>11</v>
      </c>
      <c r="L3" s="5">
        <v>8</v>
      </c>
      <c r="M3" s="5">
        <v>7</v>
      </c>
      <c r="N3" s="5">
        <v>10</v>
      </c>
      <c r="O3" s="5">
        <v>16</v>
      </c>
      <c r="P3" s="5">
        <v>18</v>
      </c>
      <c r="Q3" s="5">
        <v>16</v>
      </c>
      <c r="R3" s="5">
        <v>15</v>
      </c>
      <c r="S3" s="6">
        <f t="shared" ref="S3:S49" si="0">SUM(B3:R3)/17</f>
        <v>11.470588235294118</v>
      </c>
    </row>
    <row r="4" spans="1:19" ht="12.75" customHeight="1" x14ac:dyDescent="0.2">
      <c r="A4" s="7" t="s">
        <v>117</v>
      </c>
      <c r="B4" s="5">
        <v>2</v>
      </c>
      <c r="C4" s="5">
        <v>2</v>
      </c>
      <c r="D4" s="5">
        <v>3</v>
      </c>
      <c r="E4" s="5">
        <v>3</v>
      </c>
      <c r="F4" s="5">
        <v>2</v>
      </c>
      <c r="G4" s="5"/>
      <c r="H4" s="5">
        <v>2</v>
      </c>
      <c r="I4" s="5"/>
      <c r="J4" s="5">
        <v>2</v>
      </c>
      <c r="K4" s="5">
        <v>2</v>
      </c>
      <c r="L4" s="5">
        <v>1</v>
      </c>
      <c r="M4" s="5">
        <v>2</v>
      </c>
      <c r="N4" s="5">
        <v>2</v>
      </c>
      <c r="O4" s="5">
        <v>0</v>
      </c>
      <c r="P4" s="5">
        <v>1</v>
      </c>
      <c r="Q4" s="5">
        <v>2</v>
      </c>
      <c r="R4" s="5">
        <v>3</v>
      </c>
      <c r="S4" s="6">
        <f t="shared" si="0"/>
        <v>1.7058823529411764</v>
      </c>
    </row>
    <row r="5" spans="1:19" ht="12.75" customHeight="1" x14ac:dyDescent="0.2">
      <c r="A5" s="5" t="s">
        <v>79</v>
      </c>
      <c r="B5" s="5">
        <v>4</v>
      </c>
      <c r="C5" s="5">
        <v>6</v>
      </c>
      <c r="D5" s="5">
        <v>2</v>
      </c>
      <c r="E5" s="5">
        <v>6</v>
      </c>
      <c r="F5" s="5">
        <v>4</v>
      </c>
      <c r="G5" s="5">
        <v>14</v>
      </c>
      <c r="H5" s="5">
        <v>6</v>
      </c>
      <c r="I5" s="5">
        <v>1</v>
      </c>
      <c r="J5" s="5">
        <v>4</v>
      </c>
      <c r="K5" s="5">
        <v>1</v>
      </c>
      <c r="L5" s="5">
        <v>3</v>
      </c>
      <c r="M5" s="5">
        <v>3</v>
      </c>
      <c r="N5" s="5">
        <v>2</v>
      </c>
      <c r="O5" s="5">
        <v>3</v>
      </c>
      <c r="P5" s="5">
        <v>1</v>
      </c>
      <c r="Q5" s="5">
        <v>5</v>
      </c>
      <c r="R5" s="5">
        <v>2</v>
      </c>
      <c r="S5" s="6">
        <f t="shared" si="0"/>
        <v>3.9411764705882355</v>
      </c>
    </row>
    <row r="6" spans="1:19" ht="12.75" customHeight="1" x14ac:dyDescent="0.2">
      <c r="A6" s="5" t="s">
        <v>86</v>
      </c>
      <c r="B6" s="5">
        <v>16</v>
      </c>
      <c r="C6" s="5">
        <v>26</v>
      </c>
      <c r="D6" s="5">
        <v>20</v>
      </c>
      <c r="E6" s="5">
        <v>24</v>
      </c>
      <c r="F6" s="5">
        <v>18</v>
      </c>
      <c r="G6" s="5">
        <v>15</v>
      </c>
      <c r="H6" s="5">
        <v>17</v>
      </c>
      <c r="I6" s="5">
        <v>11</v>
      </c>
      <c r="J6" s="5">
        <v>17</v>
      </c>
      <c r="K6" s="5">
        <v>19</v>
      </c>
      <c r="L6" s="5">
        <v>11</v>
      </c>
      <c r="M6" s="5">
        <v>12</v>
      </c>
      <c r="N6" s="5">
        <v>18</v>
      </c>
      <c r="O6" s="5">
        <v>19</v>
      </c>
      <c r="P6" s="5">
        <v>29</v>
      </c>
      <c r="Q6" s="5">
        <v>25</v>
      </c>
      <c r="R6" s="5">
        <v>20</v>
      </c>
      <c r="S6" s="6">
        <f t="shared" si="0"/>
        <v>18.647058823529413</v>
      </c>
    </row>
    <row r="7" spans="1:19" ht="12.75" customHeight="1" x14ac:dyDescent="0.2">
      <c r="A7" s="5" t="s">
        <v>83</v>
      </c>
      <c r="B7" s="5">
        <v>6</v>
      </c>
      <c r="C7" s="5">
        <v>8</v>
      </c>
      <c r="D7" s="5">
        <v>6</v>
      </c>
      <c r="E7" s="5">
        <v>4</v>
      </c>
      <c r="F7" s="5">
        <v>6</v>
      </c>
      <c r="G7" s="5">
        <v>8</v>
      </c>
      <c r="H7" s="5">
        <v>6</v>
      </c>
      <c r="I7" s="5">
        <v>4</v>
      </c>
      <c r="J7" s="5">
        <v>5</v>
      </c>
      <c r="K7" s="5">
        <v>7</v>
      </c>
      <c r="L7" s="5">
        <v>6</v>
      </c>
      <c r="M7" s="5">
        <v>4</v>
      </c>
      <c r="N7" s="5">
        <v>4</v>
      </c>
      <c r="O7" s="5">
        <v>3</v>
      </c>
      <c r="P7" s="5">
        <v>2</v>
      </c>
      <c r="Q7" s="5">
        <v>5</v>
      </c>
      <c r="R7" s="5">
        <v>4</v>
      </c>
      <c r="S7" s="6">
        <f t="shared" si="0"/>
        <v>5.1764705882352944</v>
      </c>
    </row>
    <row r="8" spans="1:19" ht="12.75" customHeight="1" x14ac:dyDescent="0.2">
      <c r="A8" s="5" t="s">
        <v>84</v>
      </c>
      <c r="B8" s="5">
        <v>6</v>
      </c>
      <c r="C8" s="5">
        <v>3</v>
      </c>
      <c r="D8" s="5">
        <v>3</v>
      </c>
      <c r="E8" s="5">
        <v>5</v>
      </c>
      <c r="F8" s="5">
        <v>7</v>
      </c>
      <c r="G8" s="5">
        <v>9</v>
      </c>
      <c r="H8" s="5">
        <v>7</v>
      </c>
      <c r="I8" s="5">
        <v>3</v>
      </c>
      <c r="J8" s="5">
        <v>8</v>
      </c>
      <c r="K8" s="5">
        <v>2</v>
      </c>
      <c r="L8" s="5">
        <v>6</v>
      </c>
      <c r="M8" s="5">
        <v>5</v>
      </c>
      <c r="N8" s="5">
        <v>8</v>
      </c>
      <c r="O8" s="5">
        <v>5</v>
      </c>
      <c r="P8" s="5">
        <v>3</v>
      </c>
      <c r="Q8" s="5">
        <v>10</v>
      </c>
      <c r="R8" s="5">
        <v>6</v>
      </c>
      <c r="S8" s="6">
        <f t="shared" si="0"/>
        <v>5.6470588235294121</v>
      </c>
    </row>
    <row r="9" spans="1:19" ht="12.75" customHeight="1" x14ac:dyDescent="0.2">
      <c r="A9" s="5" t="s">
        <v>91</v>
      </c>
      <c r="B9" s="5">
        <v>8</v>
      </c>
      <c r="C9" s="5">
        <v>9</v>
      </c>
      <c r="D9" s="5">
        <v>7</v>
      </c>
      <c r="E9" s="5">
        <v>12</v>
      </c>
      <c r="F9" s="5">
        <v>8</v>
      </c>
      <c r="G9" s="5">
        <v>9</v>
      </c>
      <c r="H9" s="5">
        <v>9</v>
      </c>
      <c r="I9" s="5">
        <v>3</v>
      </c>
      <c r="J9" s="5">
        <v>11</v>
      </c>
      <c r="K9" s="5">
        <v>6</v>
      </c>
      <c r="L9" s="5">
        <v>8</v>
      </c>
      <c r="M9" s="5">
        <v>5</v>
      </c>
      <c r="N9" s="5">
        <v>5</v>
      </c>
      <c r="O9" s="5">
        <v>6</v>
      </c>
      <c r="P9" s="5">
        <v>5</v>
      </c>
      <c r="Q9" s="5">
        <v>7</v>
      </c>
      <c r="R9" s="5">
        <v>7</v>
      </c>
      <c r="S9" s="6">
        <f t="shared" si="0"/>
        <v>7.3529411764705879</v>
      </c>
    </row>
    <row r="10" spans="1:19" ht="12.75" customHeight="1" x14ac:dyDescent="0.2">
      <c r="A10" s="5" t="s">
        <v>94</v>
      </c>
      <c r="B10" s="5">
        <v>7</v>
      </c>
      <c r="C10" s="5">
        <v>8</v>
      </c>
      <c r="D10" s="5">
        <v>5</v>
      </c>
      <c r="E10" s="5">
        <v>8</v>
      </c>
      <c r="F10" s="5">
        <v>4</v>
      </c>
      <c r="G10" s="5">
        <v>8</v>
      </c>
      <c r="H10" s="5">
        <v>8</v>
      </c>
      <c r="I10" s="5">
        <v>8</v>
      </c>
      <c r="J10" s="5">
        <v>5</v>
      </c>
      <c r="K10" s="5">
        <v>4</v>
      </c>
      <c r="L10" s="5">
        <v>7</v>
      </c>
      <c r="M10" s="5">
        <v>6</v>
      </c>
      <c r="N10" s="5">
        <v>6</v>
      </c>
      <c r="O10" s="5">
        <v>8</v>
      </c>
      <c r="P10" s="5">
        <v>5</v>
      </c>
      <c r="Q10" s="5">
        <v>11</v>
      </c>
      <c r="R10" s="5">
        <v>7</v>
      </c>
      <c r="S10" s="6">
        <f t="shared" si="0"/>
        <v>6.7647058823529411</v>
      </c>
    </row>
    <row r="11" spans="1:19" ht="12.75" customHeight="1" x14ac:dyDescent="0.2">
      <c r="A11" s="5" t="s">
        <v>99</v>
      </c>
      <c r="B11" s="5"/>
      <c r="C11" s="5">
        <v>2</v>
      </c>
      <c r="D11" s="5">
        <v>1</v>
      </c>
      <c r="E11" s="5">
        <v>2</v>
      </c>
      <c r="F11" s="5">
        <v>3</v>
      </c>
      <c r="G11" s="5">
        <v>3</v>
      </c>
      <c r="H11" s="5">
        <v>1</v>
      </c>
      <c r="I11" s="5">
        <v>1</v>
      </c>
      <c r="J11" s="5">
        <v>1</v>
      </c>
      <c r="K11" s="5">
        <v>1</v>
      </c>
      <c r="L11" s="5"/>
      <c r="M11" s="5"/>
      <c r="N11" s="5">
        <v>2</v>
      </c>
      <c r="O11" s="5">
        <v>1</v>
      </c>
      <c r="P11" s="5">
        <v>2</v>
      </c>
      <c r="Q11" s="5">
        <v>3</v>
      </c>
      <c r="R11" s="5">
        <v>3</v>
      </c>
      <c r="S11" s="6">
        <f t="shared" si="0"/>
        <v>1.5294117647058822</v>
      </c>
    </row>
    <row r="12" spans="1:19" ht="12.75" customHeight="1" x14ac:dyDescent="0.2">
      <c r="A12" s="5" t="s">
        <v>103</v>
      </c>
      <c r="B12" s="5">
        <v>25</v>
      </c>
      <c r="C12" s="5">
        <v>31</v>
      </c>
      <c r="D12" s="5">
        <v>20</v>
      </c>
      <c r="E12" s="5">
        <v>18</v>
      </c>
      <c r="F12" s="5">
        <v>38</v>
      </c>
      <c r="G12" s="5">
        <v>21</v>
      </c>
      <c r="H12" s="5">
        <v>11</v>
      </c>
      <c r="I12" s="5">
        <v>13</v>
      </c>
      <c r="J12" s="5">
        <v>20</v>
      </c>
      <c r="K12" s="5">
        <v>9</v>
      </c>
      <c r="L12" s="5">
        <v>11</v>
      </c>
      <c r="M12" s="5">
        <v>12</v>
      </c>
      <c r="N12" s="5">
        <v>18</v>
      </c>
      <c r="O12" s="5">
        <v>13</v>
      </c>
      <c r="P12" s="5">
        <v>10</v>
      </c>
      <c r="Q12" s="5">
        <v>21</v>
      </c>
      <c r="R12" s="5">
        <v>19</v>
      </c>
      <c r="S12" s="6">
        <f t="shared" si="0"/>
        <v>18.235294117647058</v>
      </c>
    </row>
    <row r="13" spans="1:19" ht="12.75" customHeight="1" x14ac:dyDescent="0.2">
      <c r="A13" s="7" t="s">
        <v>120</v>
      </c>
      <c r="B13" s="5">
        <v>3</v>
      </c>
      <c r="C13" s="5">
        <v>2</v>
      </c>
      <c r="D13" s="5">
        <v>1</v>
      </c>
      <c r="E13" s="5"/>
      <c r="F13" s="5">
        <v>2</v>
      </c>
      <c r="G13" s="5">
        <v>3</v>
      </c>
      <c r="H13" s="5"/>
      <c r="I13" s="5">
        <v>1</v>
      </c>
      <c r="J13" s="5"/>
      <c r="K13" s="5">
        <v>1</v>
      </c>
      <c r="L13" s="5">
        <v>1</v>
      </c>
      <c r="M13" s="5">
        <v>1</v>
      </c>
      <c r="N13" s="5">
        <v>2</v>
      </c>
      <c r="O13" s="5">
        <v>2</v>
      </c>
      <c r="P13" s="5">
        <v>1</v>
      </c>
      <c r="Q13" s="5">
        <v>3</v>
      </c>
      <c r="R13" s="5">
        <v>2</v>
      </c>
      <c r="S13" s="6">
        <f t="shared" si="0"/>
        <v>1.4705882352941178</v>
      </c>
    </row>
    <row r="14" spans="1:19" ht="12.75" customHeight="1" x14ac:dyDescent="0.2">
      <c r="A14" s="5" t="s">
        <v>100</v>
      </c>
      <c r="B14" s="5">
        <v>5</v>
      </c>
      <c r="C14" s="5">
        <v>6</v>
      </c>
      <c r="D14" s="5">
        <v>2</v>
      </c>
      <c r="E14" s="5">
        <v>5</v>
      </c>
      <c r="F14" s="5">
        <v>7</v>
      </c>
      <c r="G14" s="5">
        <v>3</v>
      </c>
      <c r="H14" s="5">
        <v>5</v>
      </c>
      <c r="I14" s="5">
        <v>2</v>
      </c>
      <c r="J14" s="5">
        <v>4</v>
      </c>
      <c r="K14" s="5">
        <v>2</v>
      </c>
      <c r="L14" s="5">
        <v>4</v>
      </c>
      <c r="M14" s="5"/>
      <c r="N14" s="5">
        <v>2</v>
      </c>
      <c r="O14" s="5">
        <v>3</v>
      </c>
      <c r="P14" s="5">
        <v>5</v>
      </c>
      <c r="Q14" s="5">
        <v>5</v>
      </c>
      <c r="R14" s="5">
        <v>5</v>
      </c>
      <c r="S14" s="6">
        <f t="shared" si="0"/>
        <v>3.8235294117647061</v>
      </c>
    </row>
    <row r="15" spans="1:19" ht="12.75" customHeight="1" x14ac:dyDescent="0.2">
      <c r="A15" s="7" t="s">
        <v>123</v>
      </c>
      <c r="B15" s="5">
        <v>1</v>
      </c>
      <c r="C15" s="5"/>
      <c r="D15" s="5"/>
      <c r="E15" s="5">
        <v>1</v>
      </c>
      <c r="F15" s="5"/>
      <c r="G15" s="5"/>
      <c r="H15" s="5"/>
      <c r="I15" s="5"/>
      <c r="J15" s="5">
        <v>1</v>
      </c>
      <c r="K15" s="5">
        <v>1</v>
      </c>
      <c r="L15" s="5">
        <v>1</v>
      </c>
      <c r="M15" s="5"/>
      <c r="N15" s="5"/>
      <c r="O15" s="5"/>
      <c r="P15" s="5"/>
      <c r="Q15" s="5">
        <v>1</v>
      </c>
      <c r="R15" s="5">
        <v>1</v>
      </c>
      <c r="S15" s="6">
        <f t="shared" si="0"/>
        <v>0.41176470588235292</v>
      </c>
    </row>
    <row r="16" spans="1:19" ht="12.75" customHeight="1" x14ac:dyDescent="0.2">
      <c r="A16" s="5" t="s">
        <v>85</v>
      </c>
      <c r="B16" s="5">
        <v>2</v>
      </c>
      <c r="C16" s="5">
        <v>1</v>
      </c>
      <c r="D16" s="5">
        <v>3</v>
      </c>
      <c r="E16" s="5">
        <v>1</v>
      </c>
      <c r="F16" s="5">
        <v>3</v>
      </c>
      <c r="G16" s="5">
        <v>3</v>
      </c>
      <c r="H16" s="5">
        <v>2</v>
      </c>
      <c r="I16" s="5">
        <v>1</v>
      </c>
      <c r="J16" s="5">
        <v>3</v>
      </c>
      <c r="K16" s="5">
        <v>2</v>
      </c>
      <c r="L16" s="5">
        <v>2</v>
      </c>
      <c r="M16" s="5">
        <v>2</v>
      </c>
      <c r="N16" s="5">
        <v>6</v>
      </c>
      <c r="O16" s="5">
        <v>5</v>
      </c>
      <c r="P16" s="5">
        <v>3</v>
      </c>
      <c r="Q16" s="5">
        <v>2</v>
      </c>
      <c r="R16" s="5">
        <v>4</v>
      </c>
      <c r="S16" s="6">
        <f t="shared" si="0"/>
        <v>2.6470588235294117</v>
      </c>
    </row>
    <row r="17" spans="1:19" ht="12.75" customHeight="1" x14ac:dyDescent="0.2">
      <c r="A17" s="7" t="s">
        <v>71</v>
      </c>
      <c r="B17" s="5"/>
      <c r="C17" s="5">
        <v>2</v>
      </c>
      <c r="D17" s="5">
        <v>1</v>
      </c>
      <c r="E17" s="5">
        <v>1</v>
      </c>
      <c r="F17" s="5">
        <v>1</v>
      </c>
      <c r="G17" s="5">
        <v>4</v>
      </c>
      <c r="H17" s="5"/>
      <c r="I17" s="5">
        <v>1</v>
      </c>
      <c r="J17" s="5">
        <v>2</v>
      </c>
      <c r="K17" s="5">
        <v>1</v>
      </c>
      <c r="L17" s="5">
        <v>1</v>
      </c>
      <c r="M17" s="5">
        <v>1</v>
      </c>
      <c r="N17" s="5"/>
      <c r="O17" s="5"/>
      <c r="P17" s="5"/>
      <c r="Q17" s="5">
        <v>2</v>
      </c>
      <c r="R17" s="5">
        <v>1</v>
      </c>
      <c r="S17" s="6">
        <f t="shared" si="0"/>
        <v>1.0588235294117647</v>
      </c>
    </row>
    <row r="18" spans="1:19" ht="12.75" customHeight="1" x14ac:dyDescent="0.2">
      <c r="A18" s="7" t="s">
        <v>31</v>
      </c>
      <c r="B18" s="5">
        <v>2</v>
      </c>
      <c r="C18" s="5">
        <v>2</v>
      </c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1</v>
      </c>
      <c r="M18" s="5">
        <v>1</v>
      </c>
      <c r="N18" s="5">
        <v>1</v>
      </c>
      <c r="O18" s="5">
        <v>2</v>
      </c>
      <c r="P18" s="5">
        <v>2</v>
      </c>
      <c r="Q18" s="5">
        <v>2</v>
      </c>
      <c r="R18" s="5">
        <v>2</v>
      </c>
      <c r="S18" s="6">
        <f t="shared" si="0"/>
        <v>1.8235294117647058</v>
      </c>
    </row>
    <row r="19" spans="1:19" ht="12.75" customHeight="1" x14ac:dyDescent="0.2">
      <c r="A19" s="7" t="s">
        <v>122</v>
      </c>
      <c r="B19" s="5">
        <v>1</v>
      </c>
      <c r="C19" s="5">
        <v>2</v>
      </c>
      <c r="D19" s="5">
        <v>1</v>
      </c>
      <c r="E19" s="5">
        <v>1</v>
      </c>
      <c r="F19" s="5">
        <v>1</v>
      </c>
      <c r="G19" s="5">
        <v>1</v>
      </c>
      <c r="H19" s="5"/>
      <c r="I19" s="5"/>
      <c r="J19" s="5">
        <v>2</v>
      </c>
      <c r="K19" s="5">
        <v>2</v>
      </c>
      <c r="L19" s="5"/>
      <c r="M19" s="5">
        <v>1</v>
      </c>
      <c r="N19" s="5"/>
      <c r="O19" s="5"/>
      <c r="P19" s="5">
        <v>2</v>
      </c>
      <c r="Q19" s="5"/>
      <c r="R19" s="5">
        <v>1</v>
      </c>
      <c r="S19" s="6">
        <f t="shared" si="0"/>
        <v>0.88235294117647056</v>
      </c>
    </row>
    <row r="20" spans="1:19" ht="12.75" customHeight="1" x14ac:dyDescent="0.2">
      <c r="A20" s="5" t="s">
        <v>105</v>
      </c>
      <c r="B20" s="5">
        <v>2</v>
      </c>
      <c r="C20" s="5">
        <v>3</v>
      </c>
      <c r="D20" s="5">
        <v>1</v>
      </c>
      <c r="E20" s="5">
        <v>1</v>
      </c>
      <c r="F20" s="5">
        <v>3</v>
      </c>
      <c r="G20" s="5">
        <v>2</v>
      </c>
      <c r="H20" s="5">
        <v>3</v>
      </c>
      <c r="I20" s="5"/>
      <c r="J20" s="5">
        <v>1</v>
      </c>
      <c r="K20" s="5">
        <v>1</v>
      </c>
      <c r="L20" s="5">
        <v>2</v>
      </c>
      <c r="M20" s="5">
        <v>1</v>
      </c>
      <c r="N20" s="5">
        <v>1</v>
      </c>
      <c r="O20" s="5">
        <v>2</v>
      </c>
      <c r="P20" s="5">
        <v>1</v>
      </c>
      <c r="Q20" s="5">
        <v>3</v>
      </c>
      <c r="R20" s="5">
        <v>2</v>
      </c>
      <c r="S20" s="6">
        <f t="shared" si="0"/>
        <v>1.7058823529411764</v>
      </c>
    </row>
    <row r="21" spans="1:19" ht="12.75" customHeight="1" x14ac:dyDescent="0.2">
      <c r="A21" s="7" t="s">
        <v>110</v>
      </c>
      <c r="B21" s="5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>
        <v>3</v>
      </c>
      <c r="R21" s="5">
        <v>1</v>
      </c>
      <c r="S21" s="6">
        <f t="shared" si="0"/>
        <v>0.29411764705882354</v>
      </c>
    </row>
    <row r="22" spans="1:19" ht="12.75" customHeight="1" x14ac:dyDescent="0.2">
      <c r="A22" s="5" t="s">
        <v>82</v>
      </c>
      <c r="B22" s="5">
        <v>6</v>
      </c>
      <c r="C22" s="5">
        <v>5</v>
      </c>
      <c r="D22" s="5">
        <v>3</v>
      </c>
      <c r="E22" s="5">
        <v>2</v>
      </c>
      <c r="F22" s="5">
        <v>4</v>
      </c>
      <c r="G22" s="5">
        <v>2</v>
      </c>
      <c r="H22" s="5">
        <v>5</v>
      </c>
      <c r="I22" s="5">
        <v>3</v>
      </c>
      <c r="J22" s="5">
        <v>3</v>
      </c>
      <c r="K22" s="5">
        <v>4</v>
      </c>
      <c r="L22" s="5">
        <v>3</v>
      </c>
      <c r="M22" s="5">
        <v>3</v>
      </c>
      <c r="N22" s="5">
        <v>6</v>
      </c>
      <c r="O22" s="5">
        <v>2</v>
      </c>
      <c r="P22" s="5">
        <v>3</v>
      </c>
      <c r="Q22" s="5">
        <v>4</v>
      </c>
      <c r="R22" s="5">
        <v>3</v>
      </c>
      <c r="S22" s="6">
        <f t="shared" si="0"/>
        <v>3.5882352941176472</v>
      </c>
    </row>
    <row r="23" spans="1:19" ht="12.75" customHeight="1" x14ac:dyDescent="0.2">
      <c r="A23" s="5" t="s">
        <v>90</v>
      </c>
      <c r="B23" s="5">
        <v>11</v>
      </c>
      <c r="C23" s="5">
        <v>6</v>
      </c>
      <c r="D23" s="5">
        <v>2</v>
      </c>
      <c r="E23" s="5">
        <v>7</v>
      </c>
      <c r="F23" s="5">
        <v>13</v>
      </c>
      <c r="G23" s="5">
        <v>10</v>
      </c>
      <c r="H23" s="5">
        <v>5</v>
      </c>
      <c r="I23" s="5"/>
      <c r="J23" s="5">
        <v>5</v>
      </c>
      <c r="K23" s="5">
        <v>2</v>
      </c>
      <c r="L23" s="5">
        <v>2</v>
      </c>
      <c r="M23" s="5">
        <v>3</v>
      </c>
      <c r="N23" s="5">
        <v>4</v>
      </c>
      <c r="O23" s="5">
        <v>2</v>
      </c>
      <c r="P23" s="5">
        <v>1</v>
      </c>
      <c r="Q23" s="5">
        <v>9</v>
      </c>
      <c r="R23" s="5">
        <v>6</v>
      </c>
      <c r="S23" s="6">
        <f t="shared" si="0"/>
        <v>5.1764705882352944</v>
      </c>
    </row>
    <row r="24" spans="1:19" ht="12.75" customHeight="1" x14ac:dyDescent="0.2">
      <c r="A24" s="7" t="s">
        <v>22</v>
      </c>
      <c r="B24" s="5">
        <v>4</v>
      </c>
      <c r="C24" s="5">
        <v>2</v>
      </c>
      <c r="D24" s="5">
        <v>3</v>
      </c>
      <c r="E24" s="5">
        <v>2</v>
      </c>
      <c r="F24" s="5">
        <v>4</v>
      </c>
      <c r="G24" s="5">
        <v>5</v>
      </c>
      <c r="H24" s="5">
        <v>3</v>
      </c>
      <c r="I24" s="5">
        <v>4</v>
      </c>
      <c r="J24" s="5">
        <v>2</v>
      </c>
      <c r="K24" s="5">
        <v>3</v>
      </c>
      <c r="L24" s="5">
        <v>3</v>
      </c>
      <c r="M24" s="5">
        <v>2</v>
      </c>
      <c r="N24" s="5">
        <v>2</v>
      </c>
      <c r="O24" s="5">
        <v>3</v>
      </c>
      <c r="P24" s="5">
        <v>2</v>
      </c>
      <c r="Q24" s="5">
        <v>1</v>
      </c>
      <c r="R24" s="5">
        <v>2</v>
      </c>
      <c r="S24" s="6">
        <f t="shared" si="0"/>
        <v>2.7647058823529411</v>
      </c>
    </row>
    <row r="25" spans="1:19" ht="12.75" customHeight="1" x14ac:dyDescent="0.2">
      <c r="A25" s="5" t="s">
        <v>104</v>
      </c>
      <c r="B25" s="5">
        <v>3</v>
      </c>
      <c r="C25" s="5">
        <v>3</v>
      </c>
      <c r="D25" s="5">
        <v>1</v>
      </c>
      <c r="E25" s="5">
        <v>1</v>
      </c>
      <c r="F25" s="5">
        <v>5</v>
      </c>
      <c r="G25" s="5">
        <v>3</v>
      </c>
      <c r="H25" s="5">
        <v>3</v>
      </c>
      <c r="I25" s="5">
        <v>1</v>
      </c>
      <c r="J25" s="5">
        <v>3</v>
      </c>
      <c r="K25" s="5">
        <v>4</v>
      </c>
      <c r="L25" s="5">
        <v>1</v>
      </c>
      <c r="M25" s="5"/>
      <c r="N25" s="5">
        <v>2</v>
      </c>
      <c r="O25" s="5">
        <v>2</v>
      </c>
      <c r="P25" s="5">
        <v>4</v>
      </c>
      <c r="Q25" s="5">
        <v>6</v>
      </c>
      <c r="R25" s="5">
        <v>4</v>
      </c>
      <c r="S25" s="6">
        <f t="shared" si="0"/>
        <v>2.7058823529411766</v>
      </c>
    </row>
    <row r="26" spans="1:19" ht="12.75" customHeight="1" x14ac:dyDescent="0.2">
      <c r="A26" s="7" t="s">
        <v>118</v>
      </c>
      <c r="B26" s="5">
        <v>1</v>
      </c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>
        <v>2</v>
      </c>
      <c r="N26" s="5">
        <v>2</v>
      </c>
      <c r="O26" s="5">
        <v>2</v>
      </c>
      <c r="P26" s="5">
        <v>3</v>
      </c>
      <c r="Q26" s="5">
        <v>2</v>
      </c>
      <c r="R26" s="5">
        <v>2</v>
      </c>
      <c r="S26" s="6">
        <f t="shared" si="0"/>
        <v>0.88235294117647056</v>
      </c>
    </row>
    <row r="27" spans="1:19" ht="12.75" customHeight="1" x14ac:dyDescent="0.2">
      <c r="A27" s="5" t="s">
        <v>88</v>
      </c>
      <c r="B27" s="5">
        <v>18</v>
      </c>
      <c r="C27" s="5">
        <v>15</v>
      </c>
      <c r="D27" s="5">
        <v>20</v>
      </c>
      <c r="E27" s="5">
        <v>16</v>
      </c>
      <c r="F27" s="5">
        <v>20</v>
      </c>
      <c r="G27" s="5">
        <v>26</v>
      </c>
      <c r="H27" s="5">
        <v>14</v>
      </c>
      <c r="I27" s="5">
        <v>7</v>
      </c>
      <c r="J27" s="5">
        <v>12</v>
      </c>
      <c r="K27" s="5">
        <v>11</v>
      </c>
      <c r="L27" s="5">
        <v>17</v>
      </c>
      <c r="M27" s="5">
        <v>14</v>
      </c>
      <c r="N27" s="5">
        <v>17</v>
      </c>
      <c r="O27" s="5">
        <v>20</v>
      </c>
      <c r="P27" s="5">
        <v>18</v>
      </c>
      <c r="Q27" s="5">
        <v>18</v>
      </c>
      <c r="R27" s="5">
        <v>22</v>
      </c>
      <c r="S27" s="6">
        <f t="shared" si="0"/>
        <v>16.764705882352942</v>
      </c>
    </row>
    <row r="28" spans="1:19" ht="12.75" customHeight="1" x14ac:dyDescent="0.2">
      <c r="A28" s="7" t="s">
        <v>115</v>
      </c>
      <c r="B28" s="5">
        <v>2</v>
      </c>
      <c r="C28" s="5">
        <v>2</v>
      </c>
      <c r="D28" s="5">
        <v>1</v>
      </c>
      <c r="E28" s="5">
        <v>1</v>
      </c>
      <c r="F28" s="5">
        <v>1</v>
      </c>
      <c r="G28" s="5"/>
      <c r="H28" s="5">
        <v>4</v>
      </c>
      <c r="I28" s="5">
        <v>2</v>
      </c>
      <c r="J28" s="5">
        <v>1</v>
      </c>
      <c r="K28" s="5"/>
      <c r="L28" s="5">
        <v>1</v>
      </c>
      <c r="M28" s="5">
        <v>1</v>
      </c>
      <c r="N28" s="5"/>
      <c r="O28" s="5"/>
      <c r="P28" s="5">
        <v>1</v>
      </c>
      <c r="Q28" s="5">
        <v>1</v>
      </c>
      <c r="R28" s="5">
        <v>2</v>
      </c>
      <c r="S28" s="6">
        <f t="shared" si="0"/>
        <v>1.1764705882352942</v>
      </c>
    </row>
    <row r="29" spans="1:19" ht="12.75" customHeight="1" x14ac:dyDescent="0.2">
      <c r="A29" s="5" t="s">
        <v>97</v>
      </c>
      <c r="B29" s="5">
        <v>5</v>
      </c>
      <c r="C29" s="5">
        <v>10</v>
      </c>
      <c r="D29" s="5">
        <v>5</v>
      </c>
      <c r="E29" s="5">
        <v>8</v>
      </c>
      <c r="F29" s="5">
        <v>6</v>
      </c>
      <c r="G29" s="5">
        <v>6</v>
      </c>
      <c r="H29" s="5">
        <v>3</v>
      </c>
      <c r="I29" s="5">
        <v>5</v>
      </c>
      <c r="J29" s="5">
        <v>6</v>
      </c>
      <c r="K29" s="5">
        <v>5</v>
      </c>
      <c r="L29" s="5">
        <v>5</v>
      </c>
      <c r="M29" s="5">
        <v>3</v>
      </c>
      <c r="N29" s="5">
        <v>5</v>
      </c>
      <c r="O29" s="5">
        <v>4</v>
      </c>
      <c r="P29" s="5">
        <v>8</v>
      </c>
      <c r="Q29" s="5">
        <v>11</v>
      </c>
      <c r="R29" s="5">
        <v>8</v>
      </c>
      <c r="S29" s="6">
        <f t="shared" si="0"/>
        <v>6.0588235294117645</v>
      </c>
    </row>
    <row r="30" spans="1:19" ht="12.75" customHeight="1" x14ac:dyDescent="0.2">
      <c r="A30" s="7" t="s">
        <v>119</v>
      </c>
      <c r="B30" s="5">
        <v>2</v>
      </c>
      <c r="C30" s="5">
        <v>5</v>
      </c>
      <c r="D30" s="5">
        <v>3</v>
      </c>
      <c r="E30" s="5">
        <v>4</v>
      </c>
      <c r="F30" s="5">
        <v>3</v>
      </c>
      <c r="G30" s="5">
        <v>3</v>
      </c>
      <c r="H30" s="5">
        <v>10</v>
      </c>
      <c r="I30" s="5"/>
      <c r="J30" s="5">
        <v>5</v>
      </c>
      <c r="K30" s="5">
        <v>1</v>
      </c>
      <c r="L30" s="5"/>
      <c r="M30" s="5">
        <v>1</v>
      </c>
      <c r="N30" s="5"/>
      <c r="O30" s="5"/>
      <c r="P30" s="5"/>
      <c r="Q30" s="5">
        <v>1</v>
      </c>
      <c r="R30" s="5">
        <v>1</v>
      </c>
      <c r="S30" s="6">
        <f t="shared" si="0"/>
        <v>2.2941176470588234</v>
      </c>
    </row>
    <row r="31" spans="1:19" ht="12.75" customHeight="1" x14ac:dyDescent="0.2">
      <c r="A31" s="5" t="s">
        <v>93</v>
      </c>
      <c r="B31" s="5">
        <v>1</v>
      </c>
      <c r="C31" s="5">
        <v>3</v>
      </c>
      <c r="D31" s="5">
        <v>3</v>
      </c>
      <c r="E31" s="5">
        <v>4</v>
      </c>
      <c r="F31" s="5">
        <v>3</v>
      </c>
      <c r="G31" s="5">
        <v>5</v>
      </c>
      <c r="H31" s="5">
        <v>2</v>
      </c>
      <c r="I31" s="5">
        <v>2</v>
      </c>
      <c r="J31" s="5">
        <v>3</v>
      </c>
      <c r="K31" s="5">
        <v>2</v>
      </c>
      <c r="L31" s="5">
        <v>1</v>
      </c>
      <c r="M31" s="5">
        <v>2</v>
      </c>
      <c r="N31" s="5">
        <v>2</v>
      </c>
      <c r="O31" s="5">
        <v>5</v>
      </c>
      <c r="P31" s="5">
        <v>1</v>
      </c>
      <c r="Q31" s="5">
        <v>5</v>
      </c>
      <c r="R31" s="5">
        <v>1</v>
      </c>
      <c r="S31" s="6">
        <f t="shared" si="0"/>
        <v>2.6470588235294117</v>
      </c>
    </row>
    <row r="32" spans="1:19" ht="12.75" customHeight="1" x14ac:dyDescent="0.2">
      <c r="A32" s="5" t="s">
        <v>95</v>
      </c>
      <c r="B32" s="5">
        <v>11</v>
      </c>
      <c r="C32" s="5">
        <v>3</v>
      </c>
      <c r="D32" s="5">
        <v>2</v>
      </c>
      <c r="E32" s="5">
        <v>10</v>
      </c>
      <c r="F32" s="5">
        <v>2</v>
      </c>
      <c r="G32" s="5">
        <v>4</v>
      </c>
      <c r="H32" s="5">
        <v>6</v>
      </c>
      <c r="I32" s="5">
        <v>3</v>
      </c>
      <c r="J32" s="5">
        <v>4</v>
      </c>
      <c r="K32" s="5">
        <v>6</v>
      </c>
      <c r="L32" s="5">
        <v>3</v>
      </c>
      <c r="M32" s="5">
        <v>3</v>
      </c>
      <c r="N32" s="5">
        <v>6</v>
      </c>
      <c r="O32" s="5">
        <v>3</v>
      </c>
      <c r="P32" s="5">
        <v>2</v>
      </c>
      <c r="Q32" s="5">
        <v>5</v>
      </c>
      <c r="R32" s="5">
        <v>6</v>
      </c>
      <c r="S32" s="6">
        <f t="shared" si="0"/>
        <v>4.6470588235294121</v>
      </c>
    </row>
    <row r="33" spans="1:19" ht="12.75" customHeight="1" x14ac:dyDescent="0.2">
      <c r="A33" s="5" t="s">
        <v>108</v>
      </c>
      <c r="B33" s="5">
        <v>1</v>
      </c>
      <c r="C33" s="5"/>
      <c r="D33" s="5"/>
      <c r="E33" s="5"/>
      <c r="F33" s="5"/>
      <c r="G33" s="5"/>
      <c r="H33" s="5">
        <v>1</v>
      </c>
      <c r="I33" s="5">
        <v>1</v>
      </c>
      <c r="J33" s="5">
        <v>1</v>
      </c>
      <c r="K33" s="5"/>
      <c r="L33" s="5">
        <v>1</v>
      </c>
      <c r="M33" s="5"/>
      <c r="N33" s="5"/>
      <c r="O33" s="5"/>
      <c r="P33" s="5"/>
      <c r="Q33" s="5">
        <v>3</v>
      </c>
      <c r="R33" s="5"/>
      <c r="S33" s="6">
        <f t="shared" si="0"/>
        <v>0.47058823529411764</v>
      </c>
    </row>
    <row r="34" spans="1:19" ht="12.75" customHeight="1" x14ac:dyDescent="0.2">
      <c r="A34" s="7" t="s">
        <v>113</v>
      </c>
      <c r="B34" s="5">
        <v>1</v>
      </c>
      <c r="C34" s="5"/>
      <c r="D34" s="5"/>
      <c r="E34" s="5"/>
      <c r="F34" s="5"/>
      <c r="G34" s="5"/>
      <c r="H34" s="5"/>
      <c r="I34" s="5"/>
      <c r="J34" s="5"/>
      <c r="K34" s="5">
        <v>2</v>
      </c>
      <c r="L34" s="5"/>
      <c r="M34" s="5"/>
      <c r="N34" s="5"/>
      <c r="O34" s="5">
        <v>1</v>
      </c>
      <c r="P34" s="5"/>
      <c r="Q34" s="5"/>
      <c r="R34" s="5">
        <v>2</v>
      </c>
      <c r="S34" s="6">
        <f t="shared" si="0"/>
        <v>0.35294117647058826</v>
      </c>
    </row>
    <row r="35" spans="1:19" ht="12.75" customHeight="1" x14ac:dyDescent="0.2">
      <c r="A35" s="7" t="s">
        <v>116</v>
      </c>
      <c r="B35" s="5">
        <v>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>
        <v>1</v>
      </c>
      <c r="R35" s="5">
        <v>1</v>
      </c>
      <c r="S35" s="6">
        <f t="shared" si="0"/>
        <v>0.17647058823529413</v>
      </c>
    </row>
    <row r="36" spans="1:19" ht="12.75" customHeight="1" x14ac:dyDescent="0.2">
      <c r="A36" s="7" t="s">
        <v>114</v>
      </c>
      <c r="B36" s="5">
        <v>2</v>
      </c>
      <c r="C36" s="5">
        <v>1</v>
      </c>
      <c r="D36" s="5">
        <v>3</v>
      </c>
      <c r="E36" s="5">
        <v>2</v>
      </c>
      <c r="F36" s="5">
        <v>1</v>
      </c>
      <c r="G36" s="5">
        <v>2</v>
      </c>
      <c r="H36" s="5">
        <v>2</v>
      </c>
      <c r="I36" s="5">
        <v>2</v>
      </c>
      <c r="J36" s="5">
        <v>1</v>
      </c>
      <c r="K36" s="5">
        <v>2</v>
      </c>
      <c r="L36" s="5">
        <v>2</v>
      </c>
      <c r="M36" s="5">
        <v>1</v>
      </c>
      <c r="N36" s="5">
        <v>2</v>
      </c>
      <c r="O36" s="5">
        <v>4</v>
      </c>
      <c r="P36" s="5">
        <v>4</v>
      </c>
      <c r="Q36" s="5">
        <v>2</v>
      </c>
      <c r="R36" s="5">
        <v>2</v>
      </c>
      <c r="S36" s="6">
        <f t="shared" si="0"/>
        <v>2.0588235294117645</v>
      </c>
    </row>
    <row r="37" spans="1:19" ht="12.75" customHeight="1" x14ac:dyDescent="0.2">
      <c r="A37" s="7" t="s">
        <v>109</v>
      </c>
      <c r="B37" s="5">
        <v>5</v>
      </c>
      <c r="C37" s="5">
        <v>2</v>
      </c>
      <c r="D37" s="5">
        <v>3</v>
      </c>
      <c r="E37" s="5"/>
      <c r="F37" s="5">
        <v>1</v>
      </c>
      <c r="G37" s="5"/>
      <c r="H37" s="5">
        <v>1</v>
      </c>
      <c r="I37" s="5">
        <v>2</v>
      </c>
      <c r="J37" s="5"/>
      <c r="K37" s="5">
        <v>3</v>
      </c>
      <c r="L37" s="5">
        <v>1</v>
      </c>
      <c r="M37" s="5"/>
      <c r="N37" s="5"/>
      <c r="O37" s="5"/>
      <c r="P37" s="5">
        <v>1</v>
      </c>
      <c r="Q37" s="5">
        <v>1</v>
      </c>
      <c r="R37" s="5">
        <v>1</v>
      </c>
      <c r="S37" s="6">
        <f t="shared" si="0"/>
        <v>1.2352941176470589</v>
      </c>
    </row>
    <row r="38" spans="1:19" ht="12.75" customHeight="1" x14ac:dyDescent="0.2">
      <c r="A38" s="5" t="s">
        <v>80</v>
      </c>
      <c r="B38" s="5">
        <v>2</v>
      </c>
      <c r="C38" s="5">
        <v>2</v>
      </c>
      <c r="D38" s="5">
        <v>1</v>
      </c>
      <c r="E38" s="5">
        <v>3</v>
      </c>
      <c r="F38" s="5">
        <v>2</v>
      </c>
      <c r="G38" s="5">
        <v>6</v>
      </c>
      <c r="H38" s="5"/>
      <c r="I38" s="5">
        <v>2</v>
      </c>
      <c r="J38" s="5">
        <v>1</v>
      </c>
      <c r="K38" s="5">
        <v>1</v>
      </c>
      <c r="L38" s="5">
        <v>1</v>
      </c>
      <c r="M38" s="5">
        <v>1</v>
      </c>
      <c r="N38" s="5">
        <v>2</v>
      </c>
      <c r="O38" s="5">
        <v>4</v>
      </c>
      <c r="P38" s="5"/>
      <c r="Q38" s="5">
        <v>2</v>
      </c>
      <c r="R38" s="5">
        <v>1</v>
      </c>
      <c r="S38" s="6">
        <f t="shared" si="0"/>
        <v>1.8235294117647058</v>
      </c>
    </row>
    <row r="39" spans="1:19" ht="12.75" customHeight="1" x14ac:dyDescent="0.2">
      <c r="A39" s="5" t="s">
        <v>106</v>
      </c>
      <c r="B39" s="5">
        <v>7</v>
      </c>
      <c r="C39" s="5">
        <v>6</v>
      </c>
      <c r="D39" s="5">
        <v>5</v>
      </c>
      <c r="E39" s="5">
        <v>8</v>
      </c>
      <c r="F39" s="5">
        <v>8</v>
      </c>
      <c r="G39" s="5">
        <v>9</v>
      </c>
      <c r="H39" s="5">
        <v>10</v>
      </c>
      <c r="I39" s="5">
        <v>8</v>
      </c>
      <c r="J39" s="5">
        <v>5</v>
      </c>
      <c r="K39" s="5">
        <v>5</v>
      </c>
      <c r="L39" s="5">
        <v>9</v>
      </c>
      <c r="M39" s="5">
        <v>7</v>
      </c>
      <c r="N39" s="5">
        <v>7</v>
      </c>
      <c r="O39" s="5">
        <v>9</v>
      </c>
      <c r="P39" s="5">
        <v>8</v>
      </c>
      <c r="Q39" s="5">
        <v>10</v>
      </c>
      <c r="R39" s="5">
        <v>6</v>
      </c>
      <c r="S39" s="6">
        <f t="shared" si="0"/>
        <v>7.4705882352941178</v>
      </c>
    </row>
    <row r="40" spans="1:19" ht="12.75" customHeight="1" x14ac:dyDescent="0.2">
      <c r="A40" s="5" t="s">
        <v>89</v>
      </c>
      <c r="B40" s="5">
        <v>1</v>
      </c>
      <c r="C40" s="5">
        <v>1</v>
      </c>
      <c r="D40" s="5">
        <v>1</v>
      </c>
      <c r="E40" s="5">
        <v>2</v>
      </c>
      <c r="F40" s="5">
        <v>4</v>
      </c>
      <c r="G40" s="5">
        <v>1</v>
      </c>
      <c r="H40" s="5">
        <v>1</v>
      </c>
      <c r="I40" s="5"/>
      <c r="J40" s="5">
        <v>1</v>
      </c>
      <c r="K40" s="5">
        <v>1</v>
      </c>
      <c r="L40" s="5">
        <v>1</v>
      </c>
      <c r="M40" s="5"/>
      <c r="N40" s="5"/>
      <c r="O40" s="5">
        <v>1</v>
      </c>
      <c r="P40" s="5">
        <v>1</v>
      </c>
      <c r="Q40" s="5">
        <v>1</v>
      </c>
      <c r="R40" s="5">
        <v>1</v>
      </c>
      <c r="S40" s="6">
        <f t="shared" si="0"/>
        <v>1.0588235294117647</v>
      </c>
    </row>
    <row r="41" spans="1:19" ht="12.75" customHeight="1" x14ac:dyDescent="0.2">
      <c r="A41" s="5" t="s">
        <v>102</v>
      </c>
      <c r="B41" s="5">
        <v>2</v>
      </c>
      <c r="C41" s="5">
        <v>2</v>
      </c>
      <c r="D41" s="5">
        <v>1</v>
      </c>
      <c r="E41" s="5">
        <v>1</v>
      </c>
      <c r="F41" s="5">
        <v>1</v>
      </c>
      <c r="G41" s="5">
        <v>2</v>
      </c>
      <c r="H41" s="5">
        <v>2</v>
      </c>
      <c r="I41" s="5">
        <v>1</v>
      </c>
      <c r="J41" s="5">
        <v>1</v>
      </c>
      <c r="K41" s="5">
        <v>2</v>
      </c>
      <c r="L41" s="5">
        <v>1</v>
      </c>
      <c r="M41" s="5"/>
      <c r="N41" s="5">
        <v>2</v>
      </c>
      <c r="O41" s="5">
        <v>2</v>
      </c>
      <c r="P41" s="5">
        <v>3</v>
      </c>
      <c r="Q41" s="5">
        <v>1</v>
      </c>
      <c r="R41" s="5">
        <v>1</v>
      </c>
      <c r="S41" s="6">
        <f t="shared" si="0"/>
        <v>1.4705882352941178</v>
      </c>
    </row>
    <row r="42" spans="1:19" ht="12.75" customHeight="1" x14ac:dyDescent="0.2">
      <c r="A42" s="5" t="s">
        <v>81</v>
      </c>
      <c r="B42" s="5">
        <v>16</v>
      </c>
      <c r="C42" s="5">
        <v>11</v>
      </c>
      <c r="D42" s="5">
        <v>19</v>
      </c>
      <c r="E42" s="5">
        <v>16</v>
      </c>
      <c r="F42" s="5">
        <v>16</v>
      </c>
      <c r="G42" s="5">
        <v>19</v>
      </c>
      <c r="H42" s="5">
        <v>15</v>
      </c>
      <c r="I42" s="5">
        <v>19</v>
      </c>
      <c r="J42" s="5">
        <v>16</v>
      </c>
      <c r="K42" s="5">
        <v>14</v>
      </c>
      <c r="L42" s="5">
        <v>20</v>
      </c>
      <c r="M42" s="5">
        <v>18</v>
      </c>
      <c r="N42" s="5">
        <v>10</v>
      </c>
      <c r="O42" s="5">
        <v>24</v>
      </c>
      <c r="P42" s="5">
        <v>14</v>
      </c>
      <c r="Q42" s="5">
        <v>17</v>
      </c>
      <c r="R42" s="5">
        <v>28</v>
      </c>
      <c r="S42" s="6">
        <f t="shared" si="0"/>
        <v>17.176470588235293</v>
      </c>
    </row>
    <row r="43" spans="1:19" ht="12.75" customHeight="1" x14ac:dyDescent="0.2">
      <c r="A43" s="5" t="s">
        <v>121</v>
      </c>
      <c r="B43" s="5">
        <v>1</v>
      </c>
      <c r="C43" s="5">
        <v>1</v>
      </c>
      <c r="D43" s="5"/>
      <c r="E43" s="5">
        <v>3</v>
      </c>
      <c r="F43" s="5">
        <v>2</v>
      </c>
      <c r="G43" s="5">
        <v>1</v>
      </c>
      <c r="H43" s="5">
        <v>1</v>
      </c>
      <c r="I43" s="5">
        <v>2</v>
      </c>
      <c r="J43" s="5">
        <v>2</v>
      </c>
      <c r="K43" s="5"/>
      <c r="L43" s="5">
        <v>1</v>
      </c>
      <c r="M43" s="5"/>
      <c r="N43" s="5"/>
      <c r="O43" s="5">
        <v>1</v>
      </c>
      <c r="P43" s="5">
        <v>1</v>
      </c>
      <c r="Q43" s="5">
        <v>1</v>
      </c>
      <c r="R43" s="5">
        <v>2</v>
      </c>
      <c r="S43" s="6">
        <f t="shared" si="0"/>
        <v>1.1176470588235294</v>
      </c>
    </row>
    <row r="44" spans="1:19" ht="12.75" customHeight="1" x14ac:dyDescent="0.2">
      <c r="A44" s="5" t="s">
        <v>87</v>
      </c>
      <c r="B44" s="5">
        <v>22</v>
      </c>
      <c r="C44" s="5">
        <v>18</v>
      </c>
      <c r="D44" s="5">
        <v>26</v>
      </c>
      <c r="E44" s="5">
        <v>19</v>
      </c>
      <c r="F44" s="5">
        <v>29</v>
      </c>
      <c r="G44" s="5">
        <v>19</v>
      </c>
      <c r="H44" s="5">
        <v>27</v>
      </c>
      <c r="I44" s="5">
        <v>19</v>
      </c>
      <c r="J44" s="5">
        <v>18</v>
      </c>
      <c r="K44" s="5">
        <v>19</v>
      </c>
      <c r="L44" s="5">
        <v>18</v>
      </c>
      <c r="M44" s="5">
        <v>16</v>
      </c>
      <c r="N44" s="5">
        <v>15</v>
      </c>
      <c r="O44" s="5">
        <v>23</v>
      </c>
      <c r="P44" s="5">
        <v>28</v>
      </c>
      <c r="Q44" s="5">
        <v>23</v>
      </c>
      <c r="R44" s="5">
        <v>34</v>
      </c>
      <c r="S44" s="6">
        <f t="shared" si="0"/>
        <v>21.941176470588236</v>
      </c>
    </row>
    <row r="45" spans="1:19" ht="12.75" customHeight="1" x14ac:dyDescent="0.2">
      <c r="A45" s="5" t="s">
        <v>107</v>
      </c>
      <c r="B45" s="5">
        <v>2</v>
      </c>
      <c r="C45" s="5">
        <v>3</v>
      </c>
      <c r="D45" s="5">
        <v>1</v>
      </c>
      <c r="E45" s="5">
        <v>4</v>
      </c>
      <c r="F45" s="5">
        <v>2</v>
      </c>
      <c r="G45" s="5">
        <v>2</v>
      </c>
      <c r="H45" s="5">
        <v>2</v>
      </c>
      <c r="I45" s="5">
        <v>1</v>
      </c>
      <c r="J45" s="5">
        <v>3</v>
      </c>
      <c r="K45" s="5">
        <v>2</v>
      </c>
      <c r="L45" s="5">
        <v>2</v>
      </c>
      <c r="M45" s="5">
        <v>1</v>
      </c>
      <c r="N45" s="5">
        <v>1</v>
      </c>
      <c r="O45" s="5">
        <v>3</v>
      </c>
      <c r="P45" s="5"/>
      <c r="Q45" s="5">
        <v>2</v>
      </c>
      <c r="R45" s="5">
        <v>4</v>
      </c>
      <c r="S45" s="6">
        <f t="shared" si="0"/>
        <v>2.0588235294117645</v>
      </c>
    </row>
    <row r="46" spans="1:19" ht="12.75" customHeight="1" x14ac:dyDescent="0.2">
      <c r="A46" s="7" t="s">
        <v>111</v>
      </c>
      <c r="B46" s="5">
        <v>1</v>
      </c>
      <c r="C46" s="5">
        <v>2</v>
      </c>
      <c r="D46" s="5">
        <v>1</v>
      </c>
      <c r="E46" s="5">
        <v>1</v>
      </c>
      <c r="F46" s="5">
        <v>1</v>
      </c>
      <c r="G46" s="5">
        <v>1</v>
      </c>
      <c r="H46" s="5">
        <v>1</v>
      </c>
      <c r="I46" s="5">
        <v>2</v>
      </c>
      <c r="J46" s="5">
        <v>1</v>
      </c>
      <c r="K46" s="5">
        <v>1</v>
      </c>
      <c r="L46" s="5">
        <v>1</v>
      </c>
      <c r="M46" s="5">
        <v>1</v>
      </c>
      <c r="N46" s="5"/>
      <c r="O46" s="5"/>
      <c r="P46" s="5"/>
      <c r="Q46" s="5">
        <v>1</v>
      </c>
      <c r="R46" s="5">
        <v>1</v>
      </c>
      <c r="S46" s="6">
        <f t="shared" si="0"/>
        <v>0.94117647058823528</v>
      </c>
    </row>
    <row r="47" spans="1:19" ht="12.75" customHeight="1" x14ac:dyDescent="0.2">
      <c r="A47" s="5" t="s">
        <v>92</v>
      </c>
      <c r="B47" s="5">
        <v>12</v>
      </c>
      <c r="C47" s="5">
        <v>29</v>
      </c>
      <c r="D47" s="5">
        <v>10</v>
      </c>
      <c r="E47" s="5">
        <v>14</v>
      </c>
      <c r="F47" s="5">
        <v>24</v>
      </c>
      <c r="G47" s="5">
        <v>21</v>
      </c>
      <c r="H47" s="5">
        <v>19</v>
      </c>
      <c r="I47" s="5">
        <v>7</v>
      </c>
      <c r="J47" s="5">
        <v>22</v>
      </c>
      <c r="K47" s="5">
        <v>12</v>
      </c>
      <c r="L47" s="5">
        <v>13</v>
      </c>
      <c r="M47" s="5">
        <v>9</v>
      </c>
      <c r="N47" s="5">
        <v>13</v>
      </c>
      <c r="O47" s="5">
        <v>15</v>
      </c>
      <c r="P47" s="5">
        <v>9</v>
      </c>
      <c r="Q47" s="5">
        <v>29</v>
      </c>
      <c r="R47" s="5">
        <v>20</v>
      </c>
      <c r="S47" s="6">
        <f t="shared" si="0"/>
        <v>16.352941176470587</v>
      </c>
    </row>
    <row r="48" spans="1:19" ht="12.75" customHeight="1" x14ac:dyDescent="0.2">
      <c r="A48" s="7" t="s">
        <v>112</v>
      </c>
      <c r="B48" s="5">
        <v>2</v>
      </c>
      <c r="C48" s="5">
        <v>2</v>
      </c>
      <c r="D48" s="5">
        <v>5</v>
      </c>
      <c r="E48" s="5">
        <v>3</v>
      </c>
      <c r="F48" s="5">
        <v>1</v>
      </c>
      <c r="G48" s="5">
        <v>3</v>
      </c>
      <c r="H48" s="5">
        <v>3</v>
      </c>
      <c r="I48" s="5">
        <v>2</v>
      </c>
      <c r="J48" s="5">
        <v>4</v>
      </c>
      <c r="K48" s="5">
        <v>2</v>
      </c>
      <c r="L48" s="5">
        <v>5</v>
      </c>
      <c r="M48" s="5">
        <v>2</v>
      </c>
      <c r="N48" s="5">
        <v>2</v>
      </c>
      <c r="O48" s="5">
        <v>2</v>
      </c>
      <c r="P48" s="5">
        <v>2</v>
      </c>
      <c r="Q48" s="5">
        <v>6</v>
      </c>
      <c r="R48" s="5">
        <v>3</v>
      </c>
      <c r="S48" s="6">
        <f t="shared" si="0"/>
        <v>2.8823529411764706</v>
      </c>
    </row>
    <row r="49" spans="1:19" ht="12.75" customHeight="1" x14ac:dyDescent="0.2">
      <c r="A49" s="5" t="s">
        <v>101</v>
      </c>
      <c r="B49" s="5"/>
      <c r="C49" s="5">
        <v>1</v>
      </c>
      <c r="D49" s="5"/>
      <c r="E49" s="5"/>
      <c r="F49" s="5"/>
      <c r="G49" s="5">
        <v>2</v>
      </c>
      <c r="H49" s="5"/>
      <c r="I49" s="5"/>
      <c r="J49" s="5">
        <v>1</v>
      </c>
      <c r="K49" s="5"/>
      <c r="L49" s="5"/>
      <c r="M49" s="5"/>
      <c r="N49" s="5"/>
      <c r="O49" s="5"/>
      <c r="P49" s="5"/>
      <c r="Q49" s="5">
        <v>1</v>
      </c>
      <c r="R49" s="5">
        <v>1</v>
      </c>
      <c r="S49" s="6">
        <f t="shared" si="0"/>
        <v>0.35294117647058826</v>
      </c>
    </row>
    <row r="50" spans="1:19" s="12" customFormat="1" ht="12.75" customHeight="1" x14ac:dyDescent="0.2">
      <c r="A50" s="8" t="s">
        <v>124</v>
      </c>
      <c r="B50" s="8">
        <f t="shared" ref="B50:K50" si="1">SUM(B2:B49)</f>
        <v>243</v>
      </c>
      <c r="C50" s="8">
        <f t="shared" si="1"/>
        <v>264</v>
      </c>
      <c r="D50" s="8">
        <f t="shared" si="1"/>
        <v>213</v>
      </c>
      <c r="E50" s="8">
        <f t="shared" si="1"/>
        <v>240</v>
      </c>
      <c r="F50" s="8">
        <f t="shared" si="1"/>
        <v>281</v>
      </c>
      <c r="G50" s="8">
        <f t="shared" si="1"/>
        <v>267</v>
      </c>
      <c r="H50" s="8">
        <f t="shared" si="1"/>
        <v>231</v>
      </c>
      <c r="I50" s="9">
        <f t="shared" si="1"/>
        <v>153</v>
      </c>
      <c r="J50" s="10">
        <f>SUM(J2:J49)</f>
        <v>227</v>
      </c>
      <c r="K50" s="8">
        <f t="shared" si="1"/>
        <v>182</v>
      </c>
      <c r="L50" s="8">
        <f t="shared" ref="L50:R50" si="2">SUM(L2:L49)</f>
        <v>189</v>
      </c>
      <c r="M50" s="8">
        <f t="shared" si="2"/>
        <v>154</v>
      </c>
      <c r="N50" s="8">
        <f t="shared" si="2"/>
        <v>191</v>
      </c>
      <c r="O50" s="8">
        <f t="shared" si="2"/>
        <v>223</v>
      </c>
      <c r="P50" s="8">
        <f t="shared" si="2"/>
        <v>210</v>
      </c>
      <c r="Q50" s="11">
        <f t="shared" si="2"/>
        <v>297</v>
      </c>
      <c r="R50" s="8">
        <f t="shared" si="2"/>
        <v>276</v>
      </c>
      <c r="S50" s="6">
        <f>SUM(B50:R50)/17</f>
        <v>225.94117647058823</v>
      </c>
    </row>
  </sheetData>
  <sortState xmlns:xlrd2="http://schemas.microsoft.com/office/spreadsheetml/2017/richdata2" ref="A1:M59">
    <sortCondition ref="A1:A59"/>
  </sortState>
  <pageMargins left="0.25" right="0.25" top="0.75" bottom="0.75" header="0.3" footer="0.3"/>
  <pageSetup paperSize="9" scale="80" fitToHeight="0" orientation="portrait" horizontalDpi="4294967293" verticalDpi="0" r:id="rId1"/>
  <headerFooter>
    <oddHeader>&amp;C
&amp;"Calibri,Gras"&amp;12Historique des expositions depuis 2008&amp;RClaude Prat Douané 
le 23/11/2025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Nomenclature</vt:lpstr>
      <vt:lpstr>nomen detail b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Jean-Claude Milet</cp:lastModifiedBy>
  <cp:lastPrinted>2025-11-23T16:39:35Z</cp:lastPrinted>
  <dcterms:created xsi:type="dcterms:W3CDTF">2020-04-24T15:04:50Z</dcterms:created>
  <dcterms:modified xsi:type="dcterms:W3CDTF">2025-11-23T16:43:20Z</dcterms:modified>
</cp:coreProperties>
</file>