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40" windowWidth="24915" windowHeight="11850"/>
  </bookViews>
  <sheets>
    <sheet name="Feuil1" sheetId="1" r:id="rId1"/>
  </sheets>
  <definedNames>
    <definedName name="_xlnm.Print_Area" localSheetId="0">Feuil1!$A$1:$I$632</definedName>
  </definedNames>
  <calcPr calcId="145621"/>
</workbook>
</file>

<file path=xl/calcChain.xml><?xml version="1.0" encoding="utf-8"?>
<calcChain xmlns="http://schemas.openxmlformats.org/spreadsheetml/2006/main">
  <c r="I569" i="1" l="1"/>
  <c r="I570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E150" i="1" l="1"/>
  <c r="E151" i="1"/>
  <c r="E152" i="1"/>
  <c r="E158" i="1"/>
  <c r="E159" i="1"/>
  <c r="E160" i="1"/>
  <c r="E161" i="1"/>
  <c r="E163" i="1"/>
  <c r="E164" i="1"/>
  <c r="E165" i="1"/>
  <c r="E166" i="1"/>
  <c r="E167" i="1"/>
  <c r="E169" i="1"/>
  <c r="E144" i="1"/>
  <c r="E145" i="1"/>
  <c r="E146" i="1"/>
  <c r="E143" i="1"/>
  <c r="E142" i="1"/>
  <c r="E130" i="1"/>
  <c r="E131" i="1"/>
  <c r="E132" i="1"/>
  <c r="E133" i="1"/>
  <c r="E134" i="1"/>
  <c r="E129" i="1"/>
  <c r="E79" i="1"/>
  <c r="E80" i="1"/>
  <c r="E81" i="1"/>
  <c r="E82" i="1"/>
  <c r="E83" i="1"/>
  <c r="E84" i="1"/>
  <c r="E85" i="1"/>
  <c r="E86" i="1"/>
  <c r="E99" i="1"/>
  <c r="E100" i="1"/>
  <c r="E101" i="1"/>
  <c r="E102" i="1"/>
  <c r="E103" i="1"/>
  <c r="E104" i="1"/>
  <c r="E105" i="1"/>
  <c r="E106" i="1"/>
  <c r="E107" i="1"/>
  <c r="E109" i="1"/>
  <c r="E110" i="1"/>
  <c r="E111" i="1"/>
  <c r="E112" i="1"/>
  <c r="E113" i="1"/>
  <c r="E114" i="1"/>
  <c r="E115" i="1"/>
  <c r="E116" i="1"/>
  <c r="E117" i="1"/>
  <c r="E119" i="1"/>
  <c r="E74" i="1"/>
  <c r="E67" i="1"/>
  <c r="E14" i="1"/>
  <c r="E17" i="1"/>
  <c r="E20" i="1"/>
  <c r="E21" i="1"/>
  <c r="E22" i="1"/>
  <c r="E23" i="1"/>
  <c r="E24" i="1"/>
  <c r="E25" i="1"/>
  <c r="E28" i="1"/>
  <c r="E31" i="1"/>
  <c r="E32" i="1"/>
  <c r="E33" i="1"/>
  <c r="E34" i="1"/>
  <c r="E35" i="1"/>
  <c r="E36" i="1"/>
  <c r="E38" i="1"/>
  <c r="E40" i="1"/>
  <c r="E42" i="1"/>
  <c r="E43" i="1"/>
  <c r="E49" i="1"/>
  <c r="E55" i="1"/>
  <c r="E56" i="1"/>
  <c r="E57" i="1"/>
  <c r="E62" i="1"/>
  <c r="E63" i="1"/>
  <c r="E64" i="1"/>
  <c r="E65" i="1"/>
  <c r="E66" i="1"/>
  <c r="E13" i="1"/>
  <c r="I625" i="1"/>
  <c r="I624" i="1"/>
  <c r="I623" i="1"/>
  <c r="I622" i="1"/>
  <c r="I621" i="1"/>
  <c r="I620" i="1"/>
  <c r="I594" i="1"/>
  <c r="I593" i="1"/>
  <c r="I592" i="1"/>
  <c r="I591" i="1"/>
  <c r="I590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G517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4" i="1"/>
  <c r="I402" i="1"/>
  <c r="I403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198" i="1"/>
  <c r="I197" i="1"/>
  <c r="I196" i="1"/>
  <c r="I195" i="1"/>
  <c r="I194" i="1"/>
  <c r="I193" i="1"/>
  <c r="I188" i="1"/>
  <c r="I187" i="1"/>
  <c r="I186" i="1"/>
  <c r="I185" i="1"/>
  <c r="I184" i="1"/>
  <c r="I183" i="1"/>
  <c r="I182" i="1"/>
  <c r="I181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30" i="1"/>
  <c r="I131" i="1"/>
  <c r="I132" i="1"/>
  <c r="I133" i="1"/>
  <c r="I134" i="1"/>
  <c r="I129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74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13" i="1"/>
  <c r="G446" i="1"/>
  <c r="G375" i="1"/>
  <c r="G312" i="1"/>
  <c r="G252" i="1"/>
  <c r="G200" i="1"/>
  <c r="G137" i="1"/>
  <c r="G69" i="1"/>
  <c r="E334" i="1"/>
  <c r="E335" i="1"/>
  <c r="E336" i="1"/>
  <c r="E337" i="1"/>
  <c r="E338" i="1"/>
  <c r="E339" i="1"/>
  <c r="E619" i="1"/>
  <c r="G627" i="1" l="1"/>
  <c r="E326" i="1"/>
  <c r="E294" i="1"/>
  <c r="E296" i="1"/>
  <c r="E397" i="1" l="1"/>
  <c r="E362" i="1"/>
  <c r="E363" i="1"/>
  <c r="E372" i="1"/>
  <c r="E422" i="1"/>
  <c r="E574" i="1"/>
  <c r="E597" i="1"/>
  <c r="E601" i="1"/>
  <c r="E603" i="1"/>
  <c r="E610" i="1"/>
  <c r="E602" i="1"/>
  <c r="E560" i="1"/>
  <c r="E559" i="1"/>
  <c r="E558" i="1"/>
  <c r="E557" i="1"/>
  <c r="E556" i="1"/>
  <c r="E566" i="1"/>
  <c r="E565" i="1"/>
  <c r="E568" i="1"/>
  <c r="E570" i="1"/>
  <c r="E571" i="1"/>
  <c r="E572" i="1"/>
  <c r="E573" i="1"/>
  <c r="E575" i="1"/>
  <c r="E576" i="1"/>
  <c r="E577" i="1"/>
  <c r="E580" i="1"/>
  <c r="E582" i="1"/>
  <c r="E581" i="1"/>
  <c r="E591" i="1"/>
  <c r="E592" i="1"/>
  <c r="E593" i="1"/>
  <c r="E594" i="1"/>
  <c r="E595" i="1"/>
  <c r="E599" i="1"/>
  <c r="E600" i="1"/>
  <c r="E598" i="1"/>
  <c r="E604" i="1"/>
  <c r="E611" i="1"/>
  <c r="E607" i="1"/>
  <c r="E606" i="1"/>
  <c r="E608" i="1"/>
  <c r="E609" i="1"/>
  <c r="E612" i="1"/>
  <c r="E614" i="1"/>
  <c r="E616" i="1"/>
  <c r="E621" i="1"/>
  <c r="E620" i="1"/>
  <c r="E622" i="1"/>
  <c r="E563" i="1"/>
  <c r="E562" i="1"/>
  <c r="E561" i="1"/>
  <c r="E564" i="1"/>
  <c r="E492" i="1"/>
  <c r="E493" i="1"/>
  <c r="E490" i="1"/>
  <c r="E491" i="1"/>
  <c r="E463" i="1"/>
  <c r="E500" i="1"/>
  <c r="E507" i="1"/>
  <c r="E533" i="1"/>
  <c r="E408" i="1"/>
  <c r="E414" i="1"/>
  <c r="E416" i="1"/>
  <c r="E415" i="1"/>
  <c r="E419" i="1"/>
  <c r="E423" i="1"/>
  <c r="E429" i="1"/>
  <c r="E427" i="1"/>
  <c r="E428" i="1"/>
  <c r="E426" i="1"/>
  <c r="E431" i="1"/>
  <c r="E425" i="1"/>
  <c r="E430" i="1"/>
  <c r="E434" i="1"/>
  <c r="E436" i="1"/>
  <c r="E437" i="1"/>
  <c r="E438" i="1"/>
  <c r="E441" i="1"/>
  <c r="E455" i="1"/>
  <c r="E461" i="1"/>
  <c r="E460" i="1"/>
  <c r="E464" i="1"/>
  <c r="E475" i="1"/>
  <c r="E477" i="1"/>
  <c r="E480" i="1"/>
  <c r="E486" i="1"/>
  <c r="E495" i="1"/>
  <c r="E489" i="1"/>
  <c r="E494" i="1"/>
  <c r="E499" i="1"/>
  <c r="E501" i="1"/>
  <c r="E502" i="1"/>
  <c r="E511" i="1"/>
  <c r="E523" i="1"/>
  <c r="E527" i="1"/>
  <c r="E526" i="1"/>
  <c r="E528" i="1"/>
  <c r="E530" i="1"/>
  <c r="E534" i="1"/>
  <c r="E529" i="1"/>
  <c r="E531" i="1"/>
  <c r="E536" i="1"/>
  <c r="E535" i="1"/>
  <c r="E538" i="1"/>
  <c r="E539" i="1"/>
  <c r="E548" i="1"/>
  <c r="E545" i="1"/>
  <c r="E546" i="1"/>
  <c r="E547" i="1"/>
  <c r="E550" i="1"/>
  <c r="E424" i="1"/>
  <c r="E432" i="1"/>
  <c r="E435" i="1"/>
  <c r="E440" i="1"/>
  <c r="E454" i="1"/>
  <c r="E459" i="1"/>
  <c r="E462" i="1"/>
  <c r="E469" i="1"/>
  <c r="E481" i="1"/>
  <c r="E488" i="1"/>
  <c r="E474" i="1"/>
  <c r="E327" i="1"/>
  <c r="E332" i="1"/>
  <c r="E333" i="1"/>
  <c r="E342" i="1"/>
  <c r="E277" i="1"/>
  <c r="E282" i="1"/>
  <c r="E302" i="1"/>
  <c r="E307" i="1"/>
  <c r="E309" i="1"/>
  <c r="E306" i="1"/>
  <c r="E305" i="1"/>
  <c r="E310" i="1"/>
  <c r="E308" i="1"/>
  <c r="E273" i="1"/>
  <c r="E259" i="1"/>
  <c r="E260" i="1"/>
  <c r="E258" i="1"/>
  <c r="E257" i="1"/>
  <c r="E247" i="1"/>
  <c r="E237" i="1"/>
  <c r="E238" i="1"/>
  <c r="E263" i="1"/>
  <c r="E265" i="1"/>
  <c r="E266" i="1"/>
  <c r="E267" i="1"/>
  <c r="E268" i="1"/>
  <c r="E269" i="1"/>
  <c r="E230" i="1"/>
  <c r="E231" i="1"/>
  <c r="E205" i="1"/>
  <c r="E207" i="1"/>
  <c r="E208" i="1"/>
  <c r="E212" i="1"/>
  <c r="E213" i="1"/>
  <c r="E214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2" i="1"/>
  <c r="E233" i="1"/>
  <c r="E239" i="1"/>
  <c r="E240" i="1"/>
  <c r="E241" i="1"/>
  <c r="E244" i="1"/>
  <c r="E248" i="1"/>
  <c r="E246" i="1"/>
  <c r="E245" i="1"/>
  <c r="E195" i="1"/>
  <c r="E196" i="1"/>
  <c r="E197" i="1"/>
  <c r="E198" i="1"/>
  <c r="E194" i="1"/>
  <c r="E184" i="1"/>
  <c r="G585" i="1"/>
</calcChain>
</file>

<file path=xl/sharedStrings.xml><?xml version="1.0" encoding="utf-8"?>
<sst xmlns="http://schemas.openxmlformats.org/spreadsheetml/2006/main" count="2249" uniqueCount="1481">
  <si>
    <t>LA PARFUMERIE EUROPE</t>
  </si>
  <si>
    <t xml:space="preserve">N° client :   </t>
    <phoneticPr fontId="0" type="noConversion"/>
  </si>
  <si>
    <t>(A remplir obligatoirement)</t>
    <phoneticPr fontId="0" type="noConversion"/>
  </si>
  <si>
    <t>Dans la limite des stocks disponibles.</t>
  </si>
  <si>
    <t>Les produits en italique à l'intérieur des coffrets peuvent changer à tout moment en fonction de nos fournisseurs.</t>
  </si>
  <si>
    <t>Les coffrets ne seront ni repris, ni échangés pour ce genre de problème.</t>
  </si>
  <si>
    <t>*Les prix publics indiqués sont indicatifs et peuvent varier selon le point de vente.</t>
  </si>
  <si>
    <t>Réf</t>
  </si>
  <si>
    <t>Marque</t>
  </si>
  <si>
    <t>-40 % et plus</t>
  </si>
  <si>
    <t>Prix public*</t>
  </si>
  <si>
    <t>Prix vente EUROS</t>
  </si>
  <si>
    <t>Qté</t>
  </si>
  <si>
    <t>Total</t>
  </si>
  <si>
    <t>COFFRETS FEMMES</t>
  </si>
  <si>
    <t>Original</t>
  </si>
  <si>
    <t>ARD1A</t>
  </si>
  <si>
    <t>5ème Avenue</t>
  </si>
  <si>
    <t>ARD2A</t>
  </si>
  <si>
    <t>Sunflowers</t>
  </si>
  <si>
    <t>BOUCHERON</t>
  </si>
  <si>
    <t>Quatre</t>
  </si>
  <si>
    <t>BURBERRY</t>
  </si>
  <si>
    <t>My Burberry Black</t>
  </si>
  <si>
    <t>My Burberry Blush</t>
  </si>
  <si>
    <t>CALVIN KLEIN</t>
  </si>
  <si>
    <t>Obsessed For Women</t>
  </si>
  <si>
    <t>Ck Women</t>
  </si>
  <si>
    <t>Euphoria</t>
  </si>
  <si>
    <t>CHLOÉ</t>
  </si>
  <si>
    <t>DAVIDOFF</t>
  </si>
  <si>
    <t>Cool Water Femme</t>
  </si>
  <si>
    <t>DIESEL</t>
  </si>
  <si>
    <t>Loverdose</t>
  </si>
  <si>
    <t>GAULTIER</t>
  </si>
  <si>
    <t>GIORGIO BEVERLY HILLS</t>
  </si>
  <si>
    <t xml:space="preserve">GIVENCHY </t>
  </si>
  <si>
    <t>Dahlia Divin</t>
  </si>
  <si>
    <t>GRE1A</t>
  </si>
  <si>
    <t>GUERLAIN</t>
  </si>
  <si>
    <t xml:space="preserve">Black Perfecto by La Petite Robe Noire </t>
  </si>
  <si>
    <r>
      <t xml:space="preserve">EDP Florale vapo 50 ml + </t>
    </r>
    <r>
      <rPr>
        <i/>
        <sz val="11"/>
        <rFont val="Arial"/>
        <family val="2"/>
      </rPr>
      <t xml:space="preserve">Miniature EDP 5 ml + Pochette </t>
    </r>
  </si>
  <si>
    <t>Mon Guerlain</t>
  </si>
  <si>
    <t>Shalimar Souffle de Lumière</t>
  </si>
  <si>
    <t xml:space="preserve">Insolence </t>
  </si>
  <si>
    <t>JEANNE EN PROVENCE</t>
  </si>
  <si>
    <t xml:space="preserve">Divine Olive </t>
  </si>
  <si>
    <t>JIMMY CHOO</t>
  </si>
  <si>
    <t>Jimmy Choo</t>
  </si>
  <si>
    <t>KENZO</t>
  </si>
  <si>
    <t>KOR1A</t>
  </si>
  <si>
    <t>KORLOFF</t>
  </si>
  <si>
    <t>Royal Oud (mixte)</t>
  </si>
  <si>
    <t>LA MAISON DE LA VANILLE</t>
  </si>
  <si>
    <t>MDV4A</t>
  </si>
  <si>
    <t>Madagascar</t>
  </si>
  <si>
    <t>MDV7A</t>
  </si>
  <si>
    <t>Mexique</t>
  </si>
  <si>
    <t>MDV13A</t>
  </si>
  <si>
    <t>Tropiques</t>
  </si>
  <si>
    <t>Coffret Bois Vanille du Monde</t>
  </si>
  <si>
    <t>LA SULTANE DE SABA</t>
  </si>
  <si>
    <t xml:space="preserve">Voyage sur la route de Malaisie </t>
  </si>
  <si>
    <t>MOL1A</t>
  </si>
  <si>
    <t>MOLINARD</t>
  </si>
  <si>
    <t>Habanita</t>
  </si>
  <si>
    <t>MUGLER</t>
  </si>
  <si>
    <t>Angel Muse</t>
  </si>
  <si>
    <t>NINA RICCI</t>
  </si>
  <si>
    <t>PACO RABANNE</t>
  </si>
  <si>
    <t>Olympéa</t>
  </si>
  <si>
    <t>PRA1A</t>
  </si>
  <si>
    <t>PRADA</t>
  </si>
  <si>
    <t>Infusion d'Iris</t>
  </si>
  <si>
    <t>La Femme Prada</t>
  </si>
  <si>
    <t>REM2A</t>
  </si>
  <si>
    <t>REMINISCENCE</t>
  </si>
  <si>
    <t>Ambre</t>
  </si>
  <si>
    <t>REM4A</t>
  </si>
  <si>
    <t>Patchouli Blanc</t>
  </si>
  <si>
    <r>
      <t xml:space="preserve">EDP vapo 100 ml + </t>
    </r>
    <r>
      <rPr>
        <i/>
        <sz val="11"/>
        <rFont val="Arial"/>
        <family val="2"/>
      </rPr>
      <t>Bracelet Reminiscence</t>
    </r>
  </si>
  <si>
    <t xml:space="preserve">Rem </t>
  </si>
  <si>
    <t>REM9B</t>
  </si>
  <si>
    <t xml:space="preserve">Patchouli </t>
  </si>
  <si>
    <t>COFFRETS FEMMES (suite)</t>
  </si>
  <si>
    <t>Les Notes Gourmandes</t>
  </si>
  <si>
    <t>Trio EDP vapo 50 ml (Dragée, Guimauve &amp; Héliotrope)</t>
  </si>
  <si>
    <t>REP1A</t>
  </si>
  <si>
    <t>REPETTO</t>
  </si>
  <si>
    <t>Dance With Repetto</t>
  </si>
  <si>
    <t>REP6A</t>
  </si>
  <si>
    <t>Repetto</t>
  </si>
  <si>
    <t>RHS1A</t>
  </si>
  <si>
    <t>ROCHAS</t>
  </si>
  <si>
    <t>Mademoiselle Rochas</t>
  </si>
  <si>
    <t>RHS2A</t>
  </si>
  <si>
    <t>RHS3A</t>
  </si>
  <si>
    <t>Eau de Rochas</t>
  </si>
  <si>
    <t>TIF1</t>
  </si>
  <si>
    <t>TIFFANY &amp; CO.</t>
  </si>
  <si>
    <t>Tiffany &amp; Co</t>
  </si>
  <si>
    <t>VALENTINO</t>
  </si>
  <si>
    <t>Donna</t>
  </si>
  <si>
    <t>VER1A</t>
  </si>
  <si>
    <t>VERSACE</t>
  </si>
  <si>
    <t>Eros Femme</t>
  </si>
  <si>
    <t>VER3A</t>
  </si>
  <si>
    <t>Crystal Noir</t>
  </si>
  <si>
    <t>COFFRETS HOMMES</t>
  </si>
  <si>
    <t>AZA2A</t>
  </si>
  <si>
    <t>AZZARO</t>
  </si>
  <si>
    <t>Wanted</t>
  </si>
  <si>
    <t>Azzaro Pour Homme</t>
  </si>
  <si>
    <t>AZA6A</t>
  </si>
  <si>
    <t>BEE1</t>
  </si>
  <si>
    <t>BEENE</t>
  </si>
  <si>
    <t xml:space="preserve">Grey Flannel </t>
  </si>
  <si>
    <r>
      <t>EDT vapo 120 ml +</t>
    </r>
    <r>
      <rPr>
        <i/>
        <sz val="11"/>
        <rFont val="Arial"/>
        <family val="2"/>
      </rPr>
      <t xml:space="preserve"> Lotion après-rasage 120 ml</t>
    </r>
  </si>
  <si>
    <t>CERRUTI</t>
  </si>
  <si>
    <t>1881 Homme</t>
  </si>
  <si>
    <t>Only The Brave</t>
  </si>
  <si>
    <t>GIVENCHY</t>
  </si>
  <si>
    <t>L'Homme Idéal</t>
  </si>
  <si>
    <t>L'Homme Idéal Intense</t>
  </si>
  <si>
    <t>Habit Rouge</t>
  </si>
  <si>
    <t>HUGO BOSS</t>
  </si>
  <si>
    <t>Boss Bottled Night</t>
  </si>
  <si>
    <t>Hugo</t>
  </si>
  <si>
    <r>
      <t>EDT vapo 125 ml +</t>
    </r>
    <r>
      <rPr>
        <i/>
        <sz val="11"/>
        <rFont val="Arial"/>
        <family val="2"/>
      </rPr>
      <t xml:space="preserve"> Gel douche 50 ml + Déo spray 150 ml</t>
    </r>
  </si>
  <si>
    <t>JEANNE ARTHES</t>
  </si>
  <si>
    <t>Rocky Man</t>
  </si>
  <si>
    <t>LACOSTE</t>
  </si>
  <si>
    <t>L'Homme</t>
  </si>
  <si>
    <t>MONTBLANC</t>
  </si>
  <si>
    <t>Emblem</t>
  </si>
  <si>
    <t>Legend</t>
  </si>
  <si>
    <t>L'Homme Prada</t>
  </si>
  <si>
    <r>
      <t xml:space="preserve">EDT vapo 50 ml + </t>
    </r>
    <r>
      <rPr>
        <i/>
        <sz val="11"/>
        <rFont val="Arial"/>
        <family val="2"/>
      </rPr>
      <t>Gel douche 100 ml</t>
    </r>
  </si>
  <si>
    <t>UNGARO</t>
  </si>
  <si>
    <t>COFFRETS SOINS  / HYGIÈNE</t>
  </si>
  <si>
    <t>Abeille Royale Anti-Âge</t>
  </si>
  <si>
    <t>Crème de jour 50 ml + Lotion visage 40 ml + Soin contour yeux 7 ml</t>
  </si>
  <si>
    <t>LUX1</t>
  </si>
  <si>
    <t>GRACE COLE</t>
  </si>
  <si>
    <t>Orner</t>
  </si>
  <si>
    <t>LUX2</t>
  </si>
  <si>
    <t>Friandises Délicieuses</t>
  </si>
  <si>
    <t>Bergamote, Gingembre &amp; Citronnelle / contenant 6 produits pour le corps et bain</t>
  </si>
  <si>
    <t>LUX4</t>
  </si>
  <si>
    <t>Désire</t>
  </si>
  <si>
    <t>Orange Blossom &amp; Néroli / Gel douche et Lait 100 ml + Fleur de douche</t>
  </si>
  <si>
    <t>LUX6</t>
  </si>
  <si>
    <t>LUX9</t>
  </si>
  <si>
    <t>Jolie Chose</t>
  </si>
  <si>
    <t>Figue &amp; Vanille / Contenant 5 produits pour le corps et le bain</t>
  </si>
  <si>
    <t>LUX7</t>
  </si>
  <si>
    <t>Escapade de Luxe</t>
  </si>
  <si>
    <t>Poire Anglaise &amp; Fleur de Nectarine / Gel douche et Crème corps 100 ml + Fleur de douche</t>
  </si>
  <si>
    <t>LUX10</t>
  </si>
  <si>
    <t>LUX11</t>
  </si>
  <si>
    <t>Opulence</t>
  </si>
  <si>
    <t xml:space="preserve">Figue Sauvage &amp; Canneberge / Contenant 5 produits pour le corps et le bain </t>
  </si>
  <si>
    <t>LA SAVONNERIE DE NYONS</t>
  </si>
  <si>
    <t>Boîte Métal Côte d'Azur</t>
  </si>
  <si>
    <t>Boîte Métal Le Bain</t>
  </si>
  <si>
    <t>Boîte Métal Pique Nique</t>
  </si>
  <si>
    <t>SUL31</t>
  </si>
  <si>
    <t xml:space="preserve">Trousse Voyage en Malaisie </t>
  </si>
  <si>
    <t xml:space="preserve">Crème mains 50 ml + Beurre de karité 100 ml + Cire exfoliante 100 ml (Champaka Fleurs Tropicales) </t>
  </si>
  <si>
    <t>4 Huiles de Beauté</t>
  </si>
  <si>
    <t>Flacons spray 4 x 50 ml</t>
  </si>
  <si>
    <t>Voyage sur la Route des Épices Ayurvédique</t>
  </si>
  <si>
    <t>CDM12</t>
  </si>
  <si>
    <t>LE COUVENT DES MINIMES</t>
  </si>
  <si>
    <t xml:space="preserve">Duo Panetone Cloître </t>
  </si>
  <si>
    <t>CDM13</t>
  </si>
  <si>
    <t xml:space="preserve">Trio de Baumes Pieds, Mains &amp; Corps - Richesses Botaniques </t>
  </si>
  <si>
    <t>CDM22</t>
  </si>
  <si>
    <t xml:space="preserve">Duo Cologne &amp; Crème Mains </t>
  </si>
  <si>
    <t>CDM11</t>
  </si>
  <si>
    <t xml:space="preserve">Délices des Matines </t>
  </si>
  <si>
    <t>CDM10</t>
  </si>
  <si>
    <t>Mon Nécessaire de Manucure / Baume du Jardinier</t>
  </si>
  <si>
    <t>Soin ongles &amp; cuticules 15 ml, Crème mains 10 ml, Lime à ongles</t>
  </si>
  <si>
    <t>CDM2</t>
  </si>
  <si>
    <t xml:space="preserve">Jardin aux Heures dorées / Eau Aimable </t>
  </si>
  <si>
    <t>QIRINESS</t>
  </si>
  <si>
    <t>Boîte à Caresse Temps Futur</t>
  </si>
  <si>
    <t xml:space="preserve">Boîte à Caresse Source d'Eau </t>
  </si>
  <si>
    <t>QIR39</t>
  </si>
  <si>
    <t>TFB23</t>
  </si>
  <si>
    <t>THEOPHILE BERTHON</t>
  </si>
  <si>
    <t xml:space="preserve">Coffret Visage </t>
  </si>
  <si>
    <t>TFB25</t>
  </si>
  <si>
    <t xml:space="preserve">Coffret 100 % Naturel </t>
  </si>
  <si>
    <t xml:space="preserve">COFFRETS  ENFANTS </t>
  </si>
  <si>
    <t>KALOO</t>
  </si>
  <si>
    <t xml:space="preserve">Maxi Patapouf Fluffy Blue </t>
  </si>
  <si>
    <t>KOK2A</t>
  </si>
  <si>
    <t>KOKESHI</t>
  </si>
  <si>
    <t xml:space="preserve">Kokeshi Litchee </t>
  </si>
  <si>
    <t>ACCESSOIRES</t>
  </si>
  <si>
    <t>YSL</t>
  </si>
  <si>
    <t>LSN22</t>
  </si>
  <si>
    <t>LSN23</t>
  </si>
  <si>
    <t xml:space="preserve">A Men </t>
  </si>
  <si>
    <t>Lady Million</t>
  </si>
  <si>
    <t>Invictus</t>
  </si>
  <si>
    <t>1 Million</t>
  </si>
  <si>
    <t>WEIL</t>
  </si>
  <si>
    <t>Bambou</t>
  </si>
  <si>
    <t xml:space="preserve">CALVIN KLEIN </t>
  </si>
  <si>
    <t>CK One Platinum</t>
  </si>
  <si>
    <t>EDT vapo 100 ml</t>
  </si>
  <si>
    <t>CARTIER</t>
  </si>
  <si>
    <t>EDP vapo 30 ml</t>
  </si>
  <si>
    <t>EDP vapo 50 ml</t>
  </si>
  <si>
    <t>EDP vapo 100 ml</t>
  </si>
  <si>
    <t>DIOR</t>
  </si>
  <si>
    <t>EDP vapo 90 ml</t>
  </si>
  <si>
    <t xml:space="preserve">EDP Intense vapo 50 ml </t>
  </si>
  <si>
    <t>GIV37</t>
  </si>
  <si>
    <t>GUCCI</t>
  </si>
  <si>
    <t>EDT vapo 50 ml</t>
  </si>
  <si>
    <t>Gucci Première</t>
  </si>
  <si>
    <t>MDV25</t>
  </si>
  <si>
    <t>LOLITA LEMPICKA</t>
  </si>
  <si>
    <t>Mon Premier Parfum</t>
  </si>
  <si>
    <t>NARCISO RODRIGUEZ</t>
  </si>
  <si>
    <t>Chant d'Extase</t>
  </si>
  <si>
    <t>L'Air du Paradis</t>
  </si>
  <si>
    <t>EDT vapo 80 ml</t>
  </si>
  <si>
    <t>EDP vapo 80 ml</t>
  </si>
  <si>
    <t>PAC36</t>
  </si>
  <si>
    <t>ARMANI</t>
  </si>
  <si>
    <t>EDP vapo 75 ml</t>
  </si>
  <si>
    <t xml:space="preserve">Royal Oud (mixte) </t>
  </si>
  <si>
    <t>MDV24</t>
  </si>
  <si>
    <t>Bois Velours (mixte)</t>
  </si>
  <si>
    <t>MUG25</t>
  </si>
  <si>
    <t xml:space="preserve">Y Men  </t>
  </si>
  <si>
    <t>PROMOTIONS FEMMES</t>
  </si>
  <si>
    <t xml:space="preserve">Si </t>
  </si>
  <si>
    <t>BULGARI</t>
  </si>
  <si>
    <t xml:space="preserve">Brit Rhythm For Her </t>
  </si>
  <si>
    <t>BUR4A</t>
  </si>
  <si>
    <t xml:space="preserve">The Beat Woman </t>
  </si>
  <si>
    <t>CACHAREL</t>
  </si>
  <si>
    <t>CAL5</t>
  </si>
  <si>
    <t xml:space="preserve">CK One (mixte) </t>
  </si>
  <si>
    <t>CAL6</t>
  </si>
  <si>
    <t>La Panthère Edition Soir</t>
  </si>
  <si>
    <t>CAR3</t>
  </si>
  <si>
    <t>CER2</t>
  </si>
  <si>
    <t>CLI1</t>
  </si>
  <si>
    <t>CLINIQUE</t>
  </si>
  <si>
    <t>Aromatics Elixir</t>
  </si>
  <si>
    <t>EDP vapo 45 ml</t>
  </si>
  <si>
    <t>CLI2</t>
  </si>
  <si>
    <t xml:space="preserve">Aromatics Elixir </t>
  </si>
  <si>
    <t>DAV2</t>
  </si>
  <si>
    <t xml:space="preserve">EDT vapo 100 ml </t>
  </si>
  <si>
    <t xml:space="preserve">Dior Addict </t>
  </si>
  <si>
    <t>J'Adore</t>
  </si>
  <si>
    <t>DOL2</t>
  </si>
  <si>
    <t>DOLCE GABBANA</t>
  </si>
  <si>
    <t>The One</t>
  </si>
  <si>
    <t>ELIE SAAB</t>
  </si>
  <si>
    <t xml:space="preserve">Mon Guerlain </t>
  </si>
  <si>
    <t xml:space="preserve">La Petite Robe Noire </t>
  </si>
  <si>
    <t>EDT vapo 75 ml</t>
  </si>
  <si>
    <t xml:space="preserve">HUGO BOSS </t>
  </si>
  <si>
    <t xml:space="preserve">Hugo Xx  </t>
  </si>
  <si>
    <t>Boss Orange</t>
  </si>
  <si>
    <t>KOR3</t>
  </si>
  <si>
    <t>In Love</t>
  </si>
  <si>
    <t xml:space="preserve">Absolu De Vanille </t>
  </si>
  <si>
    <t>EDP vapo  100 ml</t>
  </si>
  <si>
    <t>LANCÔME</t>
  </si>
  <si>
    <t>Ô De Lancôme</t>
  </si>
  <si>
    <t>EDT vapo 200 ml</t>
  </si>
  <si>
    <t>LANVIN</t>
  </si>
  <si>
    <t>Jeanne</t>
  </si>
  <si>
    <t>LVN8</t>
  </si>
  <si>
    <t>LVN11</t>
  </si>
  <si>
    <t xml:space="preserve">Éclat De Fleurs </t>
  </si>
  <si>
    <t>LVN10</t>
  </si>
  <si>
    <t>LVN5</t>
  </si>
  <si>
    <t>Rumeur</t>
  </si>
  <si>
    <t>Purple Love</t>
  </si>
  <si>
    <t>MAUBOUSSIN</t>
  </si>
  <si>
    <t>MOL4</t>
  </si>
  <si>
    <t xml:space="preserve">Vanille Patchouli </t>
  </si>
  <si>
    <t>MOL6</t>
  </si>
  <si>
    <t xml:space="preserve">Figue </t>
  </si>
  <si>
    <t>Angel</t>
  </si>
  <si>
    <t>EDP vapo Ressourçable 50 ml</t>
  </si>
  <si>
    <t>Les Monstres De Luna</t>
  </si>
  <si>
    <t>Les Monstres De Nina</t>
  </si>
  <si>
    <t>PAC4A</t>
  </si>
  <si>
    <t>REM3</t>
  </si>
  <si>
    <t>Patchouli N'Roses</t>
  </si>
  <si>
    <t>EDP vapo de sac 20 ml + Fourreau</t>
  </si>
  <si>
    <t>REM5</t>
  </si>
  <si>
    <t>Patchouli Elixir</t>
  </si>
  <si>
    <t>Rem</t>
  </si>
  <si>
    <t>Patchouli</t>
  </si>
  <si>
    <t>REM14</t>
  </si>
  <si>
    <t>VCA6</t>
  </si>
  <si>
    <t>VAN CLEEF &amp; ARPELS</t>
  </si>
  <si>
    <t xml:space="preserve">Van Cleef Femme </t>
  </si>
  <si>
    <t>VCA11</t>
  </si>
  <si>
    <t xml:space="preserve">Rêve </t>
  </si>
  <si>
    <t>VAL5A</t>
  </si>
  <si>
    <t>VCA9</t>
  </si>
  <si>
    <t>So First</t>
  </si>
  <si>
    <t>VIC6</t>
  </si>
  <si>
    <t>VICTORIA'S SECRET</t>
  </si>
  <si>
    <t>Angel Gold</t>
  </si>
  <si>
    <t>AZA2</t>
  </si>
  <si>
    <t>Chrome Legend</t>
  </si>
  <si>
    <t>Bulgari Man</t>
  </si>
  <si>
    <t>CARON</t>
  </si>
  <si>
    <t xml:space="preserve">Pour Un Homme </t>
  </si>
  <si>
    <t xml:space="preserve">Pasha </t>
  </si>
  <si>
    <t>Cool Water Homme</t>
  </si>
  <si>
    <t>EDT vapo 125 ml</t>
  </si>
  <si>
    <t>DOL6</t>
  </si>
  <si>
    <t>Light Blue Pour Homme</t>
  </si>
  <si>
    <t>FAC1</t>
  </si>
  <si>
    <t>FACONNABLE</t>
  </si>
  <si>
    <t xml:space="preserve">Faconnable  </t>
  </si>
  <si>
    <t>FER1</t>
  </si>
  <si>
    <t>FERRARI</t>
  </si>
  <si>
    <t>Red</t>
  </si>
  <si>
    <t>FER2</t>
  </si>
  <si>
    <t>Black</t>
  </si>
  <si>
    <t xml:space="preserve">Le Male Collector </t>
  </si>
  <si>
    <t>GIV35</t>
  </si>
  <si>
    <t xml:space="preserve">Xeryus Rouge </t>
  </si>
  <si>
    <t xml:space="preserve">L'Homme Idéal Cologne  </t>
  </si>
  <si>
    <t xml:space="preserve">Boss Bottled  </t>
  </si>
  <si>
    <t>Boss N°1</t>
  </si>
  <si>
    <t>LIT4</t>
  </si>
  <si>
    <t>LITTLE MARCEL</t>
  </si>
  <si>
    <t>Mister Marcel</t>
  </si>
  <si>
    <t>EDT Gomme vapo ressourçable 100 ml</t>
  </si>
  <si>
    <t xml:space="preserve">A Men Kryptomint </t>
  </si>
  <si>
    <t xml:space="preserve">For Him </t>
  </si>
  <si>
    <t xml:space="preserve">1 Million </t>
  </si>
  <si>
    <t xml:space="preserve">Valentino Uomo  </t>
  </si>
  <si>
    <t>MONTANT GENERAL</t>
  </si>
  <si>
    <t>ABE1A</t>
  </si>
  <si>
    <t>ABERCROMBIE&amp;FITCH</t>
  </si>
  <si>
    <t>BOU3A</t>
  </si>
  <si>
    <t>BUR1C</t>
  </si>
  <si>
    <t>CAC7A</t>
  </si>
  <si>
    <t xml:space="preserve">Anaïs Anaïs </t>
  </si>
  <si>
    <t>CAL4C</t>
  </si>
  <si>
    <t>CAL7A</t>
  </si>
  <si>
    <t>CAL4A</t>
  </si>
  <si>
    <t>COUTURIER</t>
  </si>
  <si>
    <t>CTR3A</t>
  </si>
  <si>
    <t>CTR2A</t>
  </si>
  <si>
    <t>DAV2A</t>
  </si>
  <si>
    <t>DIE2A</t>
  </si>
  <si>
    <t>DOL2A</t>
  </si>
  <si>
    <t>GIV41A</t>
  </si>
  <si>
    <t>GUE14D</t>
  </si>
  <si>
    <t>GUE17A</t>
  </si>
  <si>
    <t>GUE28D</t>
  </si>
  <si>
    <t>GUE34D</t>
  </si>
  <si>
    <t>CHO1A</t>
  </si>
  <si>
    <t>MDV18D</t>
  </si>
  <si>
    <t>SUL23</t>
  </si>
  <si>
    <t>SUL29</t>
  </si>
  <si>
    <t>SUL17</t>
  </si>
  <si>
    <t>LIT1A</t>
  </si>
  <si>
    <t>MUG6A</t>
  </si>
  <si>
    <t>PAC11A</t>
  </si>
  <si>
    <t>PAC18E</t>
  </si>
  <si>
    <t>POL1A</t>
  </si>
  <si>
    <t>POLICE</t>
  </si>
  <si>
    <t>PRA4A</t>
  </si>
  <si>
    <t>REM10A</t>
  </si>
  <si>
    <t>REM13A</t>
  </si>
  <si>
    <t>REM13B</t>
  </si>
  <si>
    <t>REM12A</t>
  </si>
  <si>
    <t>REM12B</t>
  </si>
  <si>
    <t>REM21D</t>
  </si>
  <si>
    <t>REP2A</t>
  </si>
  <si>
    <t>REP3A</t>
  </si>
  <si>
    <t>RHS6A</t>
  </si>
  <si>
    <t>UNG1A</t>
  </si>
  <si>
    <t>YSL2A</t>
  </si>
  <si>
    <t>YSL12A</t>
  </si>
  <si>
    <t>YSL16A</t>
  </si>
  <si>
    <t>ABE2A</t>
  </si>
  <si>
    <t>BOU16A</t>
  </si>
  <si>
    <t>BUL3A</t>
  </si>
  <si>
    <t>CAR12A</t>
  </si>
  <si>
    <t>CER2A</t>
  </si>
  <si>
    <t>DAV4A</t>
  </si>
  <si>
    <t>DIE8A</t>
  </si>
  <si>
    <t>GAU18A</t>
  </si>
  <si>
    <t>GUE46A</t>
  </si>
  <si>
    <t>GUE50A</t>
  </si>
  <si>
    <t>GUE54A</t>
  </si>
  <si>
    <t>HUG22A</t>
  </si>
  <si>
    <t>HUG10A</t>
  </si>
  <si>
    <t>HUG9A</t>
  </si>
  <si>
    <t>ART6D</t>
  </si>
  <si>
    <t>LAC12D</t>
  </si>
  <si>
    <t>MON7D</t>
  </si>
  <si>
    <t>MON3A</t>
  </si>
  <si>
    <t>MON1A</t>
  </si>
  <si>
    <t>PAC43A</t>
  </si>
  <si>
    <t>PAC27A</t>
  </si>
  <si>
    <t>PAC36A</t>
  </si>
  <si>
    <t>POL3D</t>
  </si>
  <si>
    <t>PRA5A</t>
  </si>
  <si>
    <t>BAR1D</t>
  </si>
  <si>
    <t>BARBIE</t>
  </si>
  <si>
    <t>DIS5D</t>
  </si>
  <si>
    <t>DISNEY</t>
  </si>
  <si>
    <t>KIM1A</t>
  </si>
  <si>
    <t>HELLO KITTY</t>
  </si>
  <si>
    <t>EDT vapo 100 ml + Lait 150 ml + Bracelet Hello Kitty</t>
  </si>
  <si>
    <t>KAL5</t>
  </si>
  <si>
    <r>
      <t xml:space="preserve">EDT vapo 100 ml + </t>
    </r>
    <r>
      <rPr>
        <i/>
        <sz val="11"/>
        <rFont val="Arial"/>
        <family val="2"/>
      </rPr>
      <t>EDT vapo 30 ml</t>
    </r>
  </si>
  <si>
    <t>Cabotine</t>
  </si>
  <si>
    <t>Flower By Kenzo</t>
  </si>
  <si>
    <t>To Be Woman</t>
  </si>
  <si>
    <t>First Instinct</t>
  </si>
  <si>
    <r>
      <t xml:space="preserve">EDT vapo 100ml + </t>
    </r>
    <r>
      <rPr>
        <i/>
        <sz val="11"/>
        <rFont val="Arial"/>
        <family val="2"/>
      </rPr>
      <t>EDT vapo 15 ml + Gel douche 200 ml</t>
    </r>
  </si>
  <si>
    <t>Quatre Homme</t>
  </si>
  <si>
    <r>
      <t xml:space="preserve">EDT vapo 100 ml + </t>
    </r>
    <r>
      <rPr>
        <i/>
        <sz val="11"/>
        <rFont val="Arial"/>
        <family val="2"/>
      </rPr>
      <t>Baume après-rasage 100 ml + Gel douche 100 ml</t>
    </r>
  </si>
  <si>
    <t>Man Black Cologne</t>
  </si>
  <si>
    <r>
      <t>EDT vapo 100 ml +</t>
    </r>
    <r>
      <rPr>
        <i/>
        <sz val="11"/>
        <rFont val="Arial"/>
        <family val="2"/>
      </rPr>
      <t xml:space="preserve"> Gel douche 100 ml</t>
    </r>
  </si>
  <si>
    <t>Déclaration</t>
  </si>
  <si>
    <r>
      <t xml:space="preserve">EDP vapo 60 ml +  </t>
    </r>
    <r>
      <rPr>
        <i/>
        <sz val="11"/>
        <rFont val="Arial"/>
        <family val="2"/>
      </rPr>
      <t xml:space="preserve">Baume après-rasage 100 ml  </t>
    </r>
  </si>
  <si>
    <r>
      <t>EDT vapo 40 ml +</t>
    </r>
    <r>
      <rPr>
        <i/>
        <sz val="11"/>
        <rFont val="Arial"/>
        <family val="2"/>
      </rPr>
      <t xml:space="preserve"> Gel douche 100 ml</t>
    </r>
  </si>
  <si>
    <t>To Be</t>
  </si>
  <si>
    <t>Explorer</t>
  </si>
  <si>
    <t>Pure XS</t>
  </si>
  <si>
    <t>Barbie Métal Lunch Box</t>
  </si>
  <si>
    <t>EDT vapo 100 ml + Boîte à goûter</t>
  </si>
  <si>
    <t>Hello Kitty</t>
  </si>
  <si>
    <t>EDSenteur sans alcool vapo 100 ml + Peluche</t>
  </si>
  <si>
    <t>EDT vapo 50 ml + miniature porte-clé EDT 5 ML</t>
  </si>
  <si>
    <t xml:space="preserve">4 x EDT vapo 30 ml + Gloss + Bracelet  + Bague + Autocollant </t>
  </si>
  <si>
    <t>Princess</t>
  </si>
  <si>
    <t xml:space="preserve">Bella </t>
  </si>
  <si>
    <r>
      <t xml:space="preserve">EDT vapo 50 ml + </t>
    </r>
    <r>
      <rPr>
        <i/>
        <sz val="11"/>
        <rFont val="Arial"/>
        <family val="2"/>
      </rPr>
      <t>EDT Roll-on 10 ml</t>
    </r>
  </si>
  <si>
    <t>MER1A</t>
  </si>
  <si>
    <t>MERCEDES BENZ</t>
  </si>
  <si>
    <t>Mercedes Benz Sport</t>
  </si>
  <si>
    <t>FER1A</t>
  </si>
  <si>
    <t>JEP8A</t>
  </si>
  <si>
    <t>GUE72A</t>
  </si>
  <si>
    <t>LSN24</t>
  </si>
  <si>
    <t>SUL37</t>
  </si>
  <si>
    <t>SUL34</t>
  </si>
  <si>
    <t>SUL12</t>
  </si>
  <si>
    <t>LIE40</t>
  </si>
  <si>
    <t>LIERAC</t>
  </si>
  <si>
    <t>LIE41</t>
  </si>
  <si>
    <t>LIE42</t>
  </si>
  <si>
    <t>LIE43</t>
  </si>
  <si>
    <t>QIR40</t>
  </si>
  <si>
    <r>
      <t xml:space="preserve">Crème Veloutée 50 ml +  Démaquillant douceur 200 ml </t>
    </r>
    <r>
      <rPr>
        <sz val="11"/>
        <color rgb="FFFF0000"/>
        <rFont val="Arial"/>
        <family val="2"/>
      </rPr>
      <t>OFFERT</t>
    </r>
  </si>
  <si>
    <t>FER2A</t>
  </si>
  <si>
    <t xml:space="preserve">Liftissime  </t>
  </si>
  <si>
    <t>Magnificence</t>
  </si>
  <si>
    <t>NIN8A</t>
  </si>
  <si>
    <t>AQU1</t>
  </si>
  <si>
    <t>AQUOLINA</t>
  </si>
  <si>
    <t>Pink Sugar</t>
  </si>
  <si>
    <t>ARM2</t>
  </si>
  <si>
    <t>BOU11</t>
  </si>
  <si>
    <t>BOU2</t>
  </si>
  <si>
    <t>BUR12</t>
  </si>
  <si>
    <t>BUR19</t>
  </si>
  <si>
    <t>CAC10</t>
  </si>
  <si>
    <t>CAC3</t>
  </si>
  <si>
    <t>CAC4</t>
  </si>
  <si>
    <t>CAL3</t>
  </si>
  <si>
    <t>Eternity</t>
  </si>
  <si>
    <t xml:space="preserve">Obsession </t>
  </si>
  <si>
    <t>CAL8</t>
  </si>
  <si>
    <t>CAL1</t>
  </si>
  <si>
    <t xml:space="preserve">CK shock for her </t>
  </si>
  <si>
    <t>CAR4</t>
  </si>
  <si>
    <t>CHOPARD</t>
  </si>
  <si>
    <t>Wish</t>
  </si>
  <si>
    <t>DIO3</t>
  </si>
  <si>
    <t>DIO68</t>
  </si>
  <si>
    <t>GAU15</t>
  </si>
  <si>
    <t>GIV12</t>
  </si>
  <si>
    <t>GIV13</t>
  </si>
  <si>
    <t>GUC9</t>
  </si>
  <si>
    <t>GUE4</t>
  </si>
  <si>
    <t>GUE12</t>
  </si>
  <si>
    <t>GUE13</t>
  </si>
  <si>
    <t>GUE16</t>
  </si>
  <si>
    <t>GUE63</t>
  </si>
  <si>
    <t>Black Perfecto by La Petit Robe Noire</t>
  </si>
  <si>
    <t>EDP Florale vapo 30 ml</t>
  </si>
  <si>
    <t>GUE64</t>
  </si>
  <si>
    <t>EDP Florale vapo 100 ml</t>
  </si>
  <si>
    <t>HUG1</t>
  </si>
  <si>
    <t>HUG30</t>
  </si>
  <si>
    <t>HUG31</t>
  </si>
  <si>
    <t>Hugo Woman Extreme</t>
  </si>
  <si>
    <t>KEN8</t>
  </si>
  <si>
    <t>MDV16</t>
  </si>
  <si>
    <t>MDV18</t>
  </si>
  <si>
    <t>MDV19</t>
  </si>
  <si>
    <t>MDV20</t>
  </si>
  <si>
    <t>MDV21</t>
  </si>
  <si>
    <t>SUL4</t>
  </si>
  <si>
    <t>SUL5</t>
  </si>
  <si>
    <t>SUL7</t>
  </si>
  <si>
    <t>LAN1</t>
  </si>
  <si>
    <t>LAN17</t>
  </si>
  <si>
    <t>LAN37</t>
  </si>
  <si>
    <t>LVN2</t>
  </si>
  <si>
    <t>LVN9</t>
  </si>
  <si>
    <t>LOL2</t>
  </si>
  <si>
    <t>LOL5</t>
  </si>
  <si>
    <t>MUG15</t>
  </si>
  <si>
    <t>NIN17</t>
  </si>
  <si>
    <t>NIN18</t>
  </si>
  <si>
    <t>NIN19</t>
  </si>
  <si>
    <t>NIN20</t>
  </si>
  <si>
    <t>NIN22</t>
  </si>
  <si>
    <t>REM10</t>
  </si>
  <si>
    <t>REM21</t>
  </si>
  <si>
    <t>REP2</t>
  </si>
  <si>
    <t>REP4</t>
  </si>
  <si>
    <t>RHS11</t>
  </si>
  <si>
    <t>RHS10</t>
  </si>
  <si>
    <t>RHS4</t>
  </si>
  <si>
    <t>VAL1</t>
  </si>
  <si>
    <t>VCA2</t>
  </si>
  <si>
    <t>First</t>
  </si>
  <si>
    <t>WEI1</t>
  </si>
  <si>
    <t>YSL13</t>
  </si>
  <si>
    <t>Mon Paris</t>
  </si>
  <si>
    <t>Amor Amor</t>
  </si>
  <si>
    <t>Ricci Ricci</t>
  </si>
  <si>
    <t>Tocade</t>
  </si>
  <si>
    <t>Rochas Femme</t>
  </si>
  <si>
    <t>CPR1</t>
  </si>
  <si>
    <t>ARM22</t>
  </si>
  <si>
    <t xml:space="preserve">Acqua Di Gio </t>
  </si>
  <si>
    <t>AZA7</t>
  </si>
  <si>
    <t>AZA10</t>
  </si>
  <si>
    <t>Chrome</t>
  </si>
  <si>
    <t>AZA11</t>
  </si>
  <si>
    <t>BUL2</t>
  </si>
  <si>
    <t>BUR17</t>
  </si>
  <si>
    <t>Brit For Men</t>
  </si>
  <si>
    <t>CAC17</t>
  </si>
  <si>
    <t xml:space="preserve">Cacharel Homme </t>
  </si>
  <si>
    <t>CRN1</t>
  </si>
  <si>
    <t>CAR14</t>
  </si>
  <si>
    <t>DAV4</t>
  </si>
  <si>
    <t>GAU28</t>
  </si>
  <si>
    <t>GIV29</t>
  </si>
  <si>
    <t>GUE66</t>
  </si>
  <si>
    <t>GUY3</t>
  </si>
  <si>
    <t>GUY LAROCHE</t>
  </si>
  <si>
    <t>Drakkar Noir</t>
  </si>
  <si>
    <t>HUG18</t>
  </si>
  <si>
    <t>HUG27</t>
  </si>
  <si>
    <t>The Scent</t>
  </si>
  <si>
    <t>HUG32</t>
  </si>
  <si>
    <t>KEN28</t>
  </si>
  <si>
    <t>Kenzo Homme</t>
  </si>
  <si>
    <t>LAC10</t>
  </si>
  <si>
    <t>Booster</t>
  </si>
  <si>
    <t>LAC11</t>
  </si>
  <si>
    <t>Pour Homme (Gris)</t>
  </si>
  <si>
    <t>LAL1</t>
  </si>
  <si>
    <t>LALIQUE</t>
  </si>
  <si>
    <t>Encre Noire</t>
  </si>
  <si>
    <t xml:space="preserve">MONTBLANC </t>
  </si>
  <si>
    <t>MON5</t>
  </si>
  <si>
    <t>Legend Night</t>
  </si>
  <si>
    <t>MUG34</t>
  </si>
  <si>
    <t>NAR12</t>
  </si>
  <si>
    <t>REM20</t>
  </si>
  <si>
    <t>RHS12</t>
  </si>
  <si>
    <t>RHS14</t>
  </si>
  <si>
    <t>Rochas Man</t>
  </si>
  <si>
    <t>VAL9</t>
  </si>
  <si>
    <t>YSL42</t>
  </si>
  <si>
    <t>YSL38</t>
  </si>
  <si>
    <t>YSL44</t>
  </si>
  <si>
    <t>Gentleman Original</t>
  </si>
  <si>
    <t>Gentleman</t>
  </si>
  <si>
    <t>Eau de Rochas Homme</t>
  </si>
  <si>
    <r>
      <t xml:space="preserve">RETROUVER TOUTES NOS PROMOTIONS SUR NOTRE SITE :  </t>
    </r>
    <r>
      <rPr>
        <b/>
        <u/>
        <sz val="16"/>
        <color rgb="FF0070C0"/>
        <rFont val="Arial"/>
        <family val="2"/>
      </rPr>
      <t>www.laparfumerie.eu</t>
    </r>
  </si>
  <si>
    <t>CAL20</t>
  </si>
  <si>
    <t>PAR16</t>
  </si>
  <si>
    <t>Chaufferette avec Mouffle</t>
  </si>
  <si>
    <t>Diffuse de la chaleur instantanément - 11 x 7 cm</t>
  </si>
  <si>
    <t>POR5</t>
  </si>
  <si>
    <t>PORTASCENT</t>
  </si>
  <si>
    <t xml:space="preserve">Travaller Argent métallique </t>
  </si>
  <si>
    <t>Vaporisateur de sac rechargeable 120 sprays</t>
  </si>
  <si>
    <t>POR1</t>
  </si>
  <si>
    <t>Travaller Noir brillant</t>
  </si>
  <si>
    <t>POR6</t>
  </si>
  <si>
    <t>BML1</t>
  </si>
  <si>
    <t>BAREMINERALS</t>
  </si>
  <si>
    <t xml:space="preserve">Trio rouge à lèvres éclat Gen Nude </t>
  </si>
  <si>
    <t>GUE111</t>
  </si>
  <si>
    <t xml:space="preserve">Rouge G Le Rouge à Lèvres - Cherry Red(21) </t>
  </si>
  <si>
    <t>Coloris divers à découvrir sur le site</t>
  </si>
  <si>
    <t>GUE127</t>
  </si>
  <si>
    <t>Rouge G L'Ecrin Double Miroir - Gypsy Folk</t>
  </si>
  <si>
    <t>IDC1</t>
  </si>
  <si>
    <t>IDC COLOR</t>
  </si>
  <si>
    <t>Coffret Magic Studio</t>
  </si>
  <si>
    <t>4 rouges à lèvres liquides &amp; mat (Nude, Baie, Bonbon, Fraise)</t>
  </si>
  <si>
    <t>IDC2</t>
  </si>
  <si>
    <t>Luxe Nail Art Box</t>
  </si>
  <si>
    <t xml:space="preserve">4 Vernis, 1 Top Coat, 1 repousse cuticule, 1 lime à ongles, 4 pots paillettes </t>
  </si>
  <si>
    <t>IDC3</t>
  </si>
  <si>
    <t>Malette Métallique French Manucure</t>
  </si>
  <si>
    <t>11 accessoires pour ongles</t>
  </si>
  <si>
    <t>IDC4</t>
  </si>
  <si>
    <t>Palette porte feuille imprimé Safari</t>
  </si>
  <si>
    <t xml:space="preserve">22 Fards à paupières + 3 gloss + 1 poudre compact + 4 blush + 2 pinceaux </t>
  </si>
  <si>
    <t>MIC7</t>
  </si>
  <si>
    <t>MISS COP</t>
  </si>
  <si>
    <t xml:space="preserve">Fards à Paupières Mono </t>
  </si>
  <si>
    <t>PAR2</t>
  </si>
  <si>
    <t xml:space="preserve">Coffret Duo Perfect Eyes </t>
  </si>
  <si>
    <t xml:space="preserve">Mascara + Crayon yeux noir </t>
  </si>
  <si>
    <t>PAR9</t>
  </si>
  <si>
    <t>12 Fards à paupières mats &amp; irisés / Tons Pêche</t>
  </si>
  <si>
    <t>PAR18</t>
  </si>
  <si>
    <t xml:space="preserve">Palette Eyes &amp; Face </t>
  </si>
  <si>
    <t>PAR10</t>
  </si>
  <si>
    <t>Palette Highlighter</t>
  </si>
  <si>
    <t>5 Enlumineurs poudres + 2 Enlumineurs crèmes</t>
  </si>
  <si>
    <t>PAR1</t>
  </si>
  <si>
    <t xml:space="preserve">Palette Sourcils Définis </t>
  </si>
  <si>
    <t>2 Enlumineurs, 6 Poudres sourcils, 1 Cire, 2 Pinceaux</t>
  </si>
  <si>
    <t>PAR11</t>
  </si>
  <si>
    <t>Perfect Foundation</t>
  </si>
  <si>
    <t>PAR13</t>
  </si>
  <si>
    <t>Pinceau Enlumineur</t>
  </si>
  <si>
    <t>Poils en nylon haut de gamme &amp; manche en bois vernis grand modèle</t>
  </si>
  <si>
    <t>PAR6</t>
  </si>
  <si>
    <t>Pro Blender</t>
  </si>
  <si>
    <t>REVLON</t>
  </si>
  <si>
    <t>REV11</t>
  </si>
  <si>
    <t>REV17</t>
  </si>
  <si>
    <t>10 Fards à paupières + 1 fard à joue + 2 highlighter</t>
  </si>
  <si>
    <t>CLA31</t>
  </si>
  <si>
    <t>CLARINS</t>
  </si>
  <si>
    <t xml:space="preserve">Crème Douceur Jour </t>
  </si>
  <si>
    <t>CLA7</t>
  </si>
  <si>
    <t>CLA48</t>
  </si>
  <si>
    <t xml:space="preserve">Eau Ressourçante </t>
  </si>
  <si>
    <t>CLA72</t>
  </si>
  <si>
    <t>Extra-Firming Nuit peaux sèche</t>
  </si>
  <si>
    <t>Crème régénérante anti-rides 50 ml</t>
  </si>
  <si>
    <t>CLA52</t>
  </si>
  <si>
    <t>Huile Tonic</t>
  </si>
  <si>
    <t>CLA65</t>
  </si>
  <si>
    <t>Men nettoyant visage</t>
  </si>
  <si>
    <t>CLA23</t>
  </si>
  <si>
    <t>JEP26</t>
  </si>
  <si>
    <t>LSN17</t>
  </si>
  <si>
    <t>Aloe Vera Bio</t>
  </si>
  <si>
    <t>LSN18</t>
  </si>
  <si>
    <t>LSN11</t>
  </si>
  <si>
    <t>Lait d'Ânesse Bio</t>
  </si>
  <si>
    <t>LSN9</t>
  </si>
  <si>
    <t>SUL20</t>
  </si>
  <si>
    <t>SUL10</t>
  </si>
  <si>
    <t>QIR6</t>
  </si>
  <si>
    <t>QIR5</t>
  </si>
  <si>
    <t>Lotion Éclat Parfait</t>
  </si>
  <si>
    <t>QIR23</t>
  </si>
  <si>
    <t>Doux Nettoyant Moussant</t>
  </si>
  <si>
    <t xml:space="preserve">Multi-Intensive Crème Haute Exigence Jour </t>
  </si>
  <si>
    <t xml:space="preserve">Lait Fleur d'Oranger   </t>
  </si>
  <si>
    <t xml:space="preserve">Voyage sur la Route des Épices Ayurvédique </t>
  </si>
  <si>
    <t>Wrap Coup d'Éclat</t>
  </si>
  <si>
    <t>REV13</t>
  </si>
  <si>
    <t>MAQUILLAGES</t>
  </si>
  <si>
    <t>PROMOTIONS HOMMES (suite)</t>
  </si>
  <si>
    <t>A Remplir Obligatoirement</t>
  </si>
  <si>
    <r>
      <t xml:space="preserve">EDP vapo 100 ml Champaka Fleurs Tropicales + </t>
    </r>
    <r>
      <rPr>
        <i/>
        <sz val="11"/>
        <rFont val="Arial"/>
        <family val="2"/>
      </rPr>
      <t>Crème mains 50 ml</t>
    </r>
  </si>
  <si>
    <t>Kitty, Nudist, Xox  3 x 3.5 g</t>
  </si>
  <si>
    <t>Duo Poudre de Soleil Terre de Sienne 35 g + Pinceau Kabuki</t>
  </si>
  <si>
    <t>ARM16A</t>
  </si>
  <si>
    <t>CAC4A</t>
  </si>
  <si>
    <t>CLO10A</t>
  </si>
  <si>
    <t>SAB4A</t>
  </si>
  <si>
    <t>GBH1A</t>
  </si>
  <si>
    <t>GIV5A</t>
  </si>
  <si>
    <t>GUC4A</t>
  </si>
  <si>
    <t>GUE31A</t>
  </si>
  <si>
    <t>GUE9A</t>
  </si>
  <si>
    <t>GUE12A</t>
  </si>
  <si>
    <t>GUE141A</t>
  </si>
  <si>
    <t>GUE24A</t>
  </si>
  <si>
    <t>GUE26A</t>
  </si>
  <si>
    <t>HER4A</t>
  </si>
  <si>
    <t>HER1A</t>
  </si>
  <si>
    <t>HER9A</t>
  </si>
  <si>
    <t>KEN2A</t>
  </si>
  <si>
    <t>KEN5A</t>
  </si>
  <si>
    <t>KEN8A</t>
  </si>
  <si>
    <t>KEN14A</t>
  </si>
  <si>
    <t>KOR4A</t>
  </si>
  <si>
    <t>LAN20A</t>
  </si>
  <si>
    <t>LAN33A</t>
  </si>
  <si>
    <t>LAN15A</t>
  </si>
  <si>
    <t>MAU5A</t>
  </si>
  <si>
    <t>MOL7A</t>
  </si>
  <si>
    <t>MUG1A</t>
  </si>
  <si>
    <t>PAC5A</t>
  </si>
  <si>
    <t>VIK5A</t>
  </si>
  <si>
    <t>YSL12B</t>
  </si>
  <si>
    <t>ELIZABETH ARDEN</t>
  </si>
  <si>
    <t xml:space="preserve">LA SULTANE DE SABA </t>
  </si>
  <si>
    <t xml:space="preserve"> 5 X EDT Vapo 30 ml</t>
  </si>
  <si>
    <t>Because It's You</t>
  </si>
  <si>
    <r>
      <t>EDCologne vapo 90 ml +</t>
    </r>
    <r>
      <rPr>
        <i/>
        <sz val="11"/>
        <rFont val="Arial"/>
        <family val="2"/>
      </rPr>
      <t xml:space="preserve"> Savon 100 g</t>
    </r>
  </si>
  <si>
    <r>
      <t xml:space="preserve">EDP vapo 100 ml + </t>
    </r>
    <r>
      <rPr>
        <i/>
        <sz val="11"/>
        <rFont val="Arial"/>
        <family val="2"/>
      </rPr>
      <t>Lait corps 100 ml</t>
    </r>
  </si>
  <si>
    <r>
      <t xml:space="preserve">EDP vapo 125 ml + </t>
    </r>
    <r>
      <rPr>
        <i/>
        <sz val="11"/>
        <rFont val="Arial"/>
        <family val="2"/>
      </rPr>
      <t xml:space="preserve">Lait corps 100 ml </t>
    </r>
  </si>
  <si>
    <r>
      <t>EDT vapo 100 ml +</t>
    </r>
    <r>
      <rPr>
        <i/>
        <sz val="11"/>
        <rFont val="Arial"/>
        <family val="2"/>
      </rPr>
      <t xml:space="preserve"> Lait corps 100 ml </t>
    </r>
  </si>
  <si>
    <r>
      <t>EDP vapo 30 ml +</t>
    </r>
    <r>
      <rPr>
        <i/>
        <sz val="11"/>
        <rFont val="Arial"/>
        <family val="2"/>
      </rPr>
      <t xml:space="preserve"> Lait corps 75 ml</t>
    </r>
  </si>
  <si>
    <r>
      <t>EDP vapo 50 ml +</t>
    </r>
    <r>
      <rPr>
        <i/>
        <sz val="11"/>
        <rFont val="Arial"/>
        <family val="2"/>
      </rPr>
      <t xml:space="preserve"> Lait 50 ml + Gel douche 50 ml</t>
    </r>
  </si>
  <si>
    <r>
      <t>EDP vapo 50 ml +</t>
    </r>
    <r>
      <rPr>
        <i/>
        <sz val="11"/>
        <rFont val="Arial"/>
        <family val="2"/>
      </rPr>
      <t xml:space="preserve"> Lait corps 75 ml</t>
    </r>
  </si>
  <si>
    <r>
      <t>EDP vapo 50 ml +</t>
    </r>
    <r>
      <rPr>
        <i/>
        <sz val="11"/>
        <rFont val="Arial"/>
        <family val="2"/>
      </rPr>
      <t xml:space="preserve"> Lait corps 50 ml</t>
    </r>
  </si>
  <si>
    <t>Yes I Am</t>
  </si>
  <si>
    <r>
      <t>EDP Vapo 30 ml +</t>
    </r>
    <r>
      <rPr>
        <i/>
        <sz val="11"/>
        <rFont val="Arial"/>
        <family val="2"/>
      </rPr>
      <t xml:space="preserve"> Lait corps 100 ml</t>
    </r>
  </si>
  <si>
    <r>
      <t xml:space="preserve">EDP vapo 50 ml + </t>
    </r>
    <r>
      <rPr>
        <i/>
        <sz val="11"/>
        <rFont val="Arial"/>
        <family val="2"/>
      </rPr>
      <t>Lait corps 100 ml</t>
    </r>
  </si>
  <si>
    <t>Coriandre</t>
  </si>
  <si>
    <t>Un Jardin à Paris</t>
  </si>
  <si>
    <r>
      <t xml:space="preserve">EDT vapo 100 ml + </t>
    </r>
    <r>
      <rPr>
        <i/>
        <sz val="11"/>
        <rFont val="Arial"/>
        <family val="2"/>
      </rPr>
      <t xml:space="preserve">Lait corps 100 ml </t>
    </r>
  </si>
  <si>
    <r>
      <t xml:space="preserve">EDT vapo 100 ml + </t>
    </r>
    <r>
      <rPr>
        <i/>
        <sz val="11"/>
        <rFont val="Arial"/>
        <family val="2"/>
      </rPr>
      <t>Lait corps 100 ml</t>
    </r>
  </si>
  <si>
    <t>Paris Baroque</t>
  </si>
  <si>
    <r>
      <t xml:space="preserve">EDP vapo 100 ml + </t>
    </r>
    <r>
      <rPr>
        <i/>
        <sz val="11"/>
        <rFont val="Arial"/>
        <family val="2"/>
      </rPr>
      <t xml:space="preserve">Lait corps 100 ml </t>
    </r>
  </si>
  <si>
    <t>Love Story</t>
  </si>
  <si>
    <r>
      <t xml:space="preserve">EDP vapo 50 ml  + </t>
    </r>
    <r>
      <rPr>
        <i/>
        <sz val="11"/>
        <rFont val="Arial"/>
        <family val="2"/>
      </rPr>
      <t>Lotion corps 100 ml</t>
    </r>
  </si>
  <si>
    <t>Green Tea</t>
  </si>
  <si>
    <t xml:space="preserve">The One </t>
  </si>
  <si>
    <r>
      <t xml:space="preserve">EDT vapo 100 ml + </t>
    </r>
    <r>
      <rPr>
        <i/>
        <sz val="11"/>
        <rFont val="Arial"/>
        <family val="2"/>
      </rPr>
      <t>Lotion Corps 100 ML</t>
    </r>
  </si>
  <si>
    <r>
      <t>EDP vapo 75 ml +</t>
    </r>
    <r>
      <rPr>
        <i/>
        <sz val="11"/>
        <rFont val="Arial"/>
        <family val="2"/>
      </rPr>
      <t xml:space="preserve"> Lait corps 50 ml + Gel douche 50 ml</t>
    </r>
  </si>
  <si>
    <r>
      <t>EDP vapo 50 ml +</t>
    </r>
    <r>
      <rPr>
        <i/>
        <sz val="11"/>
        <rFont val="Arial"/>
        <family val="2"/>
      </rPr>
      <t xml:space="preserve"> Lait  corps 75 ml</t>
    </r>
  </si>
  <si>
    <t>Very Irresistible</t>
  </si>
  <si>
    <r>
      <t xml:space="preserve">EDT vapo 50 ml + </t>
    </r>
    <r>
      <rPr>
        <i/>
        <sz val="11"/>
        <rFont val="Arial"/>
        <family val="2"/>
      </rPr>
      <t>Lait corps 75 ml + Trousse</t>
    </r>
  </si>
  <si>
    <r>
      <t>EDT vapo 100 ml +</t>
    </r>
    <r>
      <rPr>
        <i/>
        <sz val="11"/>
        <rFont val="Arial"/>
        <family val="2"/>
      </rPr>
      <t xml:space="preserve"> Lait corps 200 ml + Gel douche 200 ml</t>
    </r>
  </si>
  <si>
    <t>GRÈS</t>
  </si>
  <si>
    <t>Girl Of Now</t>
  </si>
  <si>
    <t>EDP vapo 50 ml + Trousse</t>
  </si>
  <si>
    <t>Giorgio</t>
  </si>
  <si>
    <t>Gucci Bloom</t>
  </si>
  <si>
    <r>
      <t xml:space="preserve">EDT vapo 90 ml + </t>
    </r>
    <r>
      <rPr>
        <i/>
        <sz val="11"/>
        <rFont val="Arial"/>
        <family val="2"/>
      </rPr>
      <t>Lait corps 200 ml</t>
    </r>
  </si>
  <si>
    <r>
      <t xml:space="preserve">EDP vapo 50 ml </t>
    </r>
    <r>
      <rPr>
        <i/>
        <sz val="11"/>
        <rFont val="Arial"/>
        <family val="2"/>
      </rPr>
      <t>+ Lait corps 100 ml</t>
    </r>
  </si>
  <si>
    <t>GUE2A</t>
  </si>
  <si>
    <t>La Petite Robe Noire</t>
  </si>
  <si>
    <t>GUE5A</t>
  </si>
  <si>
    <t xml:space="preserve">La Petite Robe Noire Intense </t>
  </si>
  <si>
    <t>La Petite Robe Noire Velours</t>
  </si>
  <si>
    <r>
      <t>EDP vapo 50 ml +</t>
    </r>
    <r>
      <rPr>
        <i/>
        <sz val="11"/>
        <rFont val="Arial"/>
        <family val="2"/>
      </rPr>
      <t xml:space="preserve"> EDP 10 ml + Trousse</t>
    </r>
  </si>
  <si>
    <t>Shalimar</t>
  </si>
  <si>
    <r>
      <t xml:space="preserve">EDP 50 ml + </t>
    </r>
    <r>
      <rPr>
        <i/>
        <sz val="11"/>
        <rFont val="Arial"/>
        <family val="2"/>
      </rPr>
      <t>Lait corps 75 ml + Trousse</t>
    </r>
  </si>
  <si>
    <r>
      <t>EDT 50 ml +</t>
    </r>
    <r>
      <rPr>
        <i/>
        <sz val="11"/>
        <rFont val="Arial"/>
        <family val="2"/>
      </rPr>
      <t xml:space="preserve"> EDT 10 ml + Trousse</t>
    </r>
  </si>
  <si>
    <t>Aqua Allegoria Mandarine Basilic</t>
  </si>
  <si>
    <r>
      <t>EDT vapo 125 ml +</t>
    </r>
    <r>
      <rPr>
        <i/>
        <sz val="11"/>
        <rFont val="Arial"/>
        <family val="2"/>
      </rPr>
      <t xml:space="preserve"> Miniature 5 ML + Lait corps à la Bergamote 75 ml + Trousse </t>
    </r>
  </si>
  <si>
    <r>
      <t xml:space="preserve">EDT vapo 50 ml + </t>
    </r>
    <r>
      <rPr>
        <i/>
        <sz val="11"/>
        <rFont val="Arial"/>
        <family val="2"/>
      </rPr>
      <t>EDT 10 ml + Trousse</t>
    </r>
  </si>
  <si>
    <r>
      <t xml:space="preserve">EDP vapo 100 ml + </t>
    </r>
    <r>
      <rPr>
        <i/>
        <sz val="11"/>
        <rFont val="Arial"/>
        <family val="2"/>
      </rPr>
      <t>Lait corps 100 ml + EDP 7.5 ml</t>
    </r>
  </si>
  <si>
    <r>
      <t xml:space="preserve">EDP vapo 88 ml </t>
    </r>
    <r>
      <rPr>
        <i/>
        <sz val="11"/>
        <rFont val="Arial"/>
        <family val="2"/>
      </rPr>
      <t>+ Gel douche 150 ml</t>
    </r>
  </si>
  <si>
    <t>HERMÈS</t>
  </si>
  <si>
    <t>Eau des Merveilles Bleue</t>
  </si>
  <si>
    <t>Eau des Merveilles</t>
  </si>
  <si>
    <t>Twilly</t>
  </si>
  <si>
    <r>
      <t>EDT vapo 50 ml +</t>
    </r>
    <r>
      <rPr>
        <i/>
        <sz val="11"/>
        <rFont val="Arial"/>
        <family val="2"/>
      </rPr>
      <t xml:space="preserve"> EDT 7.5 ml</t>
    </r>
  </si>
  <si>
    <r>
      <t xml:space="preserve">EDP vapo 50 ml + </t>
    </r>
    <r>
      <rPr>
        <i/>
        <sz val="11"/>
        <rFont val="Arial"/>
        <family val="2"/>
      </rPr>
      <t>Carte à Nouer et son Spaghetti de Soie</t>
    </r>
  </si>
  <si>
    <t xml:space="preserve">Lady </t>
  </si>
  <si>
    <r>
      <t>EDP vapo 88 ml +</t>
    </r>
    <r>
      <rPr>
        <i/>
        <sz val="11"/>
        <rFont val="Arial"/>
        <family val="2"/>
      </rPr>
      <t xml:space="preserve"> Lait corps 150 ml</t>
    </r>
  </si>
  <si>
    <r>
      <t xml:space="preserve">EDP vapo 50 ml </t>
    </r>
    <r>
      <rPr>
        <i/>
        <sz val="11"/>
        <rFont val="Arial"/>
        <family val="2"/>
      </rPr>
      <t>+ Lait corps 50 ml + Trousse</t>
    </r>
  </si>
  <si>
    <t>Flower By Kenzo Eau de Lumière</t>
  </si>
  <si>
    <r>
      <t xml:space="preserve">EDT vapo 50 ml </t>
    </r>
    <r>
      <rPr>
        <i/>
        <sz val="11"/>
        <rFont val="Arial"/>
        <family val="2"/>
      </rPr>
      <t>+ Lait corps 50 ml + Trousse</t>
    </r>
  </si>
  <si>
    <t>Flower By Kenzo Eau de Vie</t>
  </si>
  <si>
    <t>Kenzo World</t>
  </si>
  <si>
    <t>ART6A</t>
  </si>
  <si>
    <t>Cassandra Rose Intense</t>
  </si>
  <si>
    <t>Rose Envoûtante</t>
  </si>
  <si>
    <t>JEP4A</t>
  </si>
  <si>
    <t>JEP5A</t>
  </si>
  <si>
    <t>PAC19A</t>
  </si>
  <si>
    <r>
      <t xml:space="preserve">EDP vapo Légère 50 ml </t>
    </r>
    <r>
      <rPr>
        <i/>
        <sz val="11"/>
        <rFont val="Arial"/>
        <family val="2"/>
      </rPr>
      <t xml:space="preserve">+ Miniature 4 ml + Trousse </t>
    </r>
  </si>
  <si>
    <r>
      <t>EDT vapo 100 ml +</t>
    </r>
    <r>
      <rPr>
        <i/>
        <sz val="11"/>
        <rFont val="Arial"/>
        <family val="2"/>
      </rPr>
      <t xml:space="preserve"> Gel douche 250 ml</t>
    </r>
  </si>
  <si>
    <r>
      <t>EDT vapo 100 ml +</t>
    </r>
    <r>
      <rPr>
        <i/>
        <sz val="11"/>
        <rFont val="Arial"/>
        <family val="2"/>
      </rPr>
      <t xml:space="preserve"> Lait corps 250 ml</t>
    </r>
  </si>
  <si>
    <t xml:space="preserve">Trésor </t>
  </si>
  <si>
    <t xml:space="preserve">La Nuit Trésor </t>
  </si>
  <si>
    <r>
      <t xml:space="preserve">EDP vapo 50 ml + </t>
    </r>
    <r>
      <rPr>
        <i/>
        <sz val="11"/>
        <rFont val="Arial"/>
        <family val="2"/>
      </rPr>
      <t>Gel douche 50 ml + Lait corps 50 ml</t>
    </r>
  </si>
  <si>
    <r>
      <t>EDP vapo 50 ml +</t>
    </r>
    <r>
      <rPr>
        <i/>
        <sz val="11"/>
        <rFont val="Arial"/>
        <family val="2"/>
      </rPr>
      <t xml:space="preserve"> Gel douche 50 ml + Lait corps 50 ml</t>
    </r>
  </si>
  <si>
    <r>
      <t>EDT vapo 75 ml +</t>
    </r>
    <r>
      <rPr>
        <i/>
        <sz val="11"/>
        <rFont val="Arial"/>
        <family val="2"/>
      </rPr>
      <t xml:space="preserve"> Gel douche 50 ml + Lait corps 50 ml</t>
    </r>
  </si>
  <si>
    <t>Voyage en Orient  Ambre, Musc, Santal</t>
  </si>
  <si>
    <t>Voyage sur la Route des Délices</t>
  </si>
  <si>
    <t>Sur La Route De Darjeeling</t>
  </si>
  <si>
    <r>
      <t xml:space="preserve">EDP vapo 100 ml + </t>
    </r>
    <r>
      <rPr>
        <i/>
        <sz val="11"/>
        <rFont val="Arial"/>
        <family val="2"/>
      </rPr>
      <t>Crème mains 50 ml</t>
    </r>
  </si>
  <si>
    <r>
      <t xml:space="preserve">EDP vapo Fleur d'Oranger 100 ml + </t>
    </r>
    <r>
      <rPr>
        <i/>
        <sz val="11"/>
        <rFont val="Arial"/>
        <family val="2"/>
      </rPr>
      <t>Crème mains 50 ml</t>
    </r>
  </si>
  <si>
    <r>
      <t>EDP vapo 100 ml +</t>
    </r>
    <r>
      <rPr>
        <i/>
        <sz val="11"/>
        <rFont val="Arial"/>
        <family val="2"/>
      </rPr>
      <t xml:space="preserve"> Mug</t>
    </r>
  </si>
  <si>
    <t>Elixir pour Elle</t>
  </si>
  <si>
    <t>MAU6A</t>
  </si>
  <si>
    <t>Pour Elle</t>
  </si>
  <si>
    <r>
      <t>EDP vapo 100 ml +</t>
    </r>
    <r>
      <rPr>
        <i/>
        <sz val="11"/>
        <rFont val="Arial"/>
        <family val="2"/>
      </rPr>
      <t xml:space="preserve"> Lait corps 100 ml + Gel douche 100 ml + Trousse</t>
    </r>
  </si>
  <si>
    <r>
      <t xml:space="preserve">EDP vapo 50 ml + </t>
    </r>
    <r>
      <rPr>
        <i/>
        <sz val="11"/>
        <rFont val="Arial"/>
        <family val="2"/>
      </rPr>
      <t>Lait corps 50 ml</t>
    </r>
  </si>
  <si>
    <t>Aura</t>
  </si>
  <si>
    <t>EDP vapo 80 ml + Lait corps 100 ml</t>
  </si>
  <si>
    <t>Pure Xs For Her</t>
  </si>
  <si>
    <t>EDP vapo 50 ml + EDP 10 ml + Porte clé</t>
  </si>
  <si>
    <r>
      <t>EDP vapo 50 ml  +</t>
    </r>
    <r>
      <rPr>
        <i/>
        <sz val="11"/>
        <rFont val="Arial"/>
        <family val="2"/>
      </rPr>
      <t xml:space="preserve"> Gel douche 50 ml + Lait corps 50 ml</t>
    </r>
  </si>
  <si>
    <r>
      <t>EDP 50 ml +</t>
    </r>
    <r>
      <rPr>
        <i/>
        <sz val="11"/>
        <rFont val="Arial"/>
        <family val="2"/>
      </rPr>
      <t xml:space="preserve"> Miniature 9 ml</t>
    </r>
  </si>
  <si>
    <r>
      <t>EDP vapo 50 ml +</t>
    </r>
    <r>
      <rPr>
        <i/>
        <sz val="11"/>
        <rFont val="Arial"/>
        <family val="2"/>
      </rPr>
      <t xml:space="preserve"> Lotion corps 75 ml</t>
    </r>
  </si>
  <si>
    <r>
      <t xml:space="preserve">EDP vapo 50 ml + </t>
    </r>
    <r>
      <rPr>
        <i/>
        <sz val="11"/>
        <rFont val="Arial"/>
        <family val="2"/>
      </rPr>
      <t xml:space="preserve"> EDP 10 ml + Porte clé</t>
    </r>
  </si>
  <si>
    <r>
      <t>EDT vapo 40 ml +</t>
    </r>
    <r>
      <rPr>
        <i/>
        <sz val="11"/>
        <rFont val="Arial"/>
        <family val="2"/>
      </rPr>
      <t xml:space="preserve"> Lait corps 100 ml</t>
    </r>
  </si>
  <si>
    <r>
      <t>EDP vapo 50 ml +</t>
    </r>
    <r>
      <rPr>
        <i/>
        <sz val="11"/>
        <rFont val="Arial"/>
        <family val="2"/>
      </rPr>
      <t xml:space="preserve"> Lait corps 100 ml</t>
    </r>
  </si>
  <si>
    <r>
      <t>EDP vapo 100 ml +</t>
    </r>
    <r>
      <rPr>
        <i/>
        <sz val="11"/>
        <rFont val="Arial"/>
        <family val="2"/>
      </rPr>
      <t xml:space="preserve"> Lait corps 100 ml + Roll-On 10 ml</t>
    </r>
  </si>
  <si>
    <r>
      <t xml:space="preserve">EDT vapo 100 ml + </t>
    </r>
    <r>
      <rPr>
        <i/>
        <sz val="11"/>
        <rFont val="Arial"/>
        <family val="2"/>
      </rPr>
      <t>Lait corps 200 ml</t>
    </r>
  </si>
  <si>
    <r>
      <t xml:space="preserve">EDT vapo 50 ml </t>
    </r>
    <r>
      <rPr>
        <i/>
        <sz val="11"/>
        <rFont val="Arial"/>
        <family val="2"/>
      </rPr>
      <t>+ Lait corps 200 ml</t>
    </r>
  </si>
  <si>
    <r>
      <t>EDT vapo 100 ml +</t>
    </r>
    <r>
      <rPr>
        <i/>
        <sz val="11"/>
        <rFont val="Arial"/>
        <family val="2"/>
      </rPr>
      <t xml:space="preserve"> Lait corps 200 ml</t>
    </r>
  </si>
  <si>
    <r>
      <t>EDT vapo 50 ml +</t>
    </r>
    <r>
      <rPr>
        <i/>
        <sz val="11"/>
        <rFont val="Arial"/>
        <family val="2"/>
      </rPr>
      <t xml:space="preserve"> Lait corps 100 ml</t>
    </r>
  </si>
  <si>
    <r>
      <t>EDP vapo 50 ml +</t>
    </r>
    <r>
      <rPr>
        <i/>
        <sz val="11"/>
        <rFont val="Arial"/>
        <family val="2"/>
      </rPr>
      <t xml:space="preserve"> Lait corps 2 x 50 ml</t>
    </r>
  </si>
  <si>
    <r>
      <t>EDP vapo 60 ml +</t>
    </r>
    <r>
      <rPr>
        <i/>
        <sz val="11"/>
        <rFont val="Arial"/>
        <family val="2"/>
      </rPr>
      <t xml:space="preserve"> Lait corps 50 ml + 1 Vernis à ongles 5 ml</t>
    </r>
  </si>
  <si>
    <r>
      <t>EDP vapo 50 ml +</t>
    </r>
    <r>
      <rPr>
        <i/>
        <sz val="11"/>
        <rFont val="Arial"/>
        <family val="2"/>
      </rPr>
      <t xml:space="preserve"> Lait corps 50 ml + Gel douche 50 ml</t>
    </r>
  </si>
  <si>
    <r>
      <t xml:space="preserve">EDP vapo 90 ml </t>
    </r>
    <r>
      <rPr>
        <i/>
        <sz val="11"/>
        <rFont val="Arial"/>
        <family val="2"/>
      </rPr>
      <t>+ Lait corps 100 ml + Trousse</t>
    </r>
  </si>
  <si>
    <r>
      <t xml:space="preserve">EDT vapo 100 ml + </t>
    </r>
    <r>
      <rPr>
        <i/>
        <sz val="11"/>
        <rFont val="Arial"/>
        <family val="2"/>
      </rPr>
      <t>Lait 100 ml + Gel douche 100 ml</t>
    </r>
  </si>
  <si>
    <t>Diva</t>
  </si>
  <si>
    <r>
      <t xml:space="preserve">EDP vapo 50 ml + </t>
    </r>
    <r>
      <rPr>
        <i/>
        <sz val="11"/>
        <rFont val="Arial"/>
        <family val="2"/>
      </rPr>
      <t>Miniature 5 ml</t>
    </r>
  </si>
  <si>
    <r>
      <t xml:space="preserve">EDP vapo 50 ml + </t>
    </r>
    <r>
      <rPr>
        <i/>
        <sz val="11"/>
        <rFont val="Arial"/>
        <family val="2"/>
      </rPr>
      <t>Lait corps 50 ml + Gel douche 50 ml</t>
    </r>
  </si>
  <si>
    <r>
      <t xml:space="preserve">EDT vapo 50 ml + </t>
    </r>
    <r>
      <rPr>
        <i/>
        <sz val="11"/>
        <rFont val="Arial"/>
        <family val="2"/>
      </rPr>
      <t>Lait corps 50 ml + Gel douche 50 ml</t>
    </r>
  </si>
  <si>
    <t>FlowerBomb</t>
  </si>
  <si>
    <r>
      <t xml:space="preserve">EDP vapo 50 ml + </t>
    </r>
    <r>
      <rPr>
        <i/>
        <sz val="11"/>
        <rFont val="Arial"/>
        <family val="2"/>
      </rPr>
      <t>Gel moussant 50 ml + Crème corps     40 ml</t>
    </r>
  </si>
  <si>
    <t>VIKTOR &amp; ROLF</t>
  </si>
  <si>
    <t>Black Opium</t>
  </si>
  <si>
    <r>
      <t xml:space="preserve">EDP vapo 50 ml + </t>
    </r>
    <r>
      <rPr>
        <i/>
        <sz val="11"/>
        <rFont val="Arial"/>
        <family val="2"/>
      </rPr>
      <t>Rouge Couture N°1  1.5 G</t>
    </r>
  </si>
  <si>
    <r>
      <t>EDP vapo 50 ml +</t>
    </r>
    <r>
      <rPr>
        <i/>
        <sz val="11"/>
        <rFont val="Arial"/>
        <family val="2"/>
      </rPr>
      <t xml:space="preserve"> 1 Crayon noir + 1 Mascara noir 2 ml </t>
    </r>
  </si>
  <si>
    <r>
      <t xml:space="preserve">EDP vapo 30 ml + </t>
    </r>
    <r>
      <rPr>
        <i/>
        <sz val="11"/>
        <rFont val="Arial"/>
        <family val="2"/>
      </rPr>
      <t>Rouge Volupte Shine N°49</t>
    </r>
  </si>
  <si>
    <t xml:space="preserve">Mon Paris </t>
  </si>
  <si>
    <t>Opium</t>
  </si>
  <si>
    <r>
      <t xml:space="preserve">EDT vapo 50 ml + </t>
    </r>
    <r>
      <rPr>
        <i/>
        <sz val="11"/>
        <rFont val="Arial"/>
        <family val="2"/>
      </rPr>
      <t>Voile hydratant corps 50 ml + Gel douche 50ml</t>
    </r>
  </si>
  <si>
    <t>DIE15A</t>
  </si>
  <si>
    <t>DUNHILL</t>
  </si>
  <si>
    <t>FAB1</t>
  </si>
  <si>
    <t>FABERGÉ</t>
  </si>
  <si>
    <t>GIV27A</t>
  </si>
  <si>
    <t>GIV36A</t>
  </si>
  <si>
    <t>HUG18A</t>
  </si>
  <si>
    <t>JAG1A</t>
  </si>
  <si>
    <t>JAGUAR</t>
  </si>
  <si>
    <t>LAC12C</t>
  </si>
  <si>
    <t>YSL31A</t>
  </si>
  <si>
    <t>YSL40A</t>
  </si>
  <si>
    <t>AZA9A</t>
  </si>
  <si>
    <r>
      <t xml:space="preserve">EDT vapo 100 ml + </t>
    </r>
    <r>
      <rPr>
        <i/>
        <sz val="11"/>
        <rFont val="Arial"/>
        <family val="2"/>
      </rPr>
      <t>Dédorant spray 150 ml</t>
    </r>
  </si>
  <si>
    <r>
      <t xml:space="preserve">EDT vapo 100 ml + </t>
    </r>
    <r>
      <rPr>
        <i/>
        <sz val="11"/>
        <rFont val="Arial"/>
        <family val="2"/>
      </rPr>
      <t>Gel douche 75 ml + Baume après-rasage 75 ml + Trousse</t>
    </r>
  </si>
  <si>
    <r>
      <t>EDT vapo 100 ml +</t>
    </r>
    <r>
      <rPr>
        <i/>
        <sz val="11"/>
        <rFont val="Arial"/>
        <family val="2"/>
      </rPr>
      <t xml:space="preserve"> Baume après rasage 75 ml</t>
    </r>
  </si>
  <si>
    <r>
      <t xml:space="preserve">EDT vapo 125 ml + </t>
    </r>
    <r>
      <rPr>
        <i/>
        <sz val="11"/>
        <rFont val="Arial"/>
        <family val="2"/>
      </rPr>
      <t>Gel douche 150 ml + Déo spray 150 ml</t>
    </r>
  </si>
  <si>
    <r>
      <t xml:space="preserve">EDT vapo 75 ml + </t>
    </r>
    <r>
      <rPr>
        <i/>
        <sz val="11"/>
        <rFont val="Arial"/>
        <family val="2"/>
      </rPr>
      <t xml:space="preserve">Gel douche 150 ml </t>
    </r>
  </si>
  <si>
    <t xml:space="preserve">Le Male </t>
  </si>
  <si>
    <t>JEAN-PAUL GAULTIER</t>
  </si>
  <si>
    <r>
      <t xml:space="preserve">EDT vapo 75 ml + </t>
    </r>
    <r>
      <rPr>
        <i/>
        <sz val="11"/>
        <rFont val="Arial"/>
        <family val="2"/>
      </rPr>
      <t>Déodorant Stick 75 ml</t>
    </r>
  </si>
  <si>
    <t>Boss Bottled</t>
  </si>
  <si>
    <r>
      <t>EDT vapo 100 ml +</t>
    </r>
    <r>
      <rPr>
        <i/>
        <sz val="11"/>
        <rFont val="Arial"/>
        <family val="2"/>
      </rPr>
      <t xml:space="preserve"> Gel douche 100 ml +  Baume après-rasage 100 ml</t>
    </r>
  </si>
  <si>
    <r>
      <t xml:space="preserve">EDT vapo 60 ml </t>
    </r>
    <r>
      <rPr>
        <i/>
        <sz val="11"/>
        <rFont val="Arial"/>
        <family val="2"/>
      </rPr>
      <t>+ Baume Après-rasage 100 ml</t>
    </r>
  </si>
  <si>
    <t>EDT vapo 50 ml + EDT vapo 10 ml + Porte clé</t>
  </si>
  <si>
    <t>Fuel For Life Il</t>
  </si>
  <si>
    <t>Brut Classic</t>
  </si>
  <si>
    <t xml:space="preserve">Icon                                     </t>
  </si>
  <si>
    <t>Pi</t>
  </si>
  <si>
    <t>Jaguar For Men</t>
  </si>
  <si>
    <t>EDT vapo 100 ml + Gel douche 200 ml</t>
  </si>
  <si>
    <r>
      <t xml:space="preserve">EDP vapo 100 ml  </t>
    </r>
    <r>
      <rPr>
        <i/>
        <sz val="11"/>
        <rFont val="Arial"/>
        <family val="2"/>
      </rPr>
      <t>+ EDP vapo 15 ml</t>
    </r>
  </si>
  <si>
    <r>
      <t xml:space="preserve">EDT vapo 100 ml + </t>
    </r>
    <r>
      <rPr>
        <i/>
        <sz val="11"/>
        <rFont val="Arial"/>
        <family val="2"/>
      </rPr>
      <t>Gel douche 50 ml + Baume Après-rasage 75 ml</t>
    </r>
  </si>
  <si>
    <r>
      <t>EDT vapo 100 ml +</t>
    </r>
    <r>
      <rPr>
        <i/>
        <sz val="11"/>
        <rFont val="Arial"/>
        <family val="2"/>
      </rPr>
      <t xml:space="preserve"> Gel douche 150 ml </t>
    </r>
  </si>
  <si>
    <r>
      <t xml:space="preserve">EDT vapo 50 ml + </t>
    </r>
    <r>
      <rPr>
        <i/>
        <sz val="11"/>
        <rFont val="Arial"/>
        <family val="2"/>
      </rPr>
      <t>EDT vapo 10 ml + Porte clé</t>
    </r>
  </si>
  <si>
    <t xml:space="preserve">Pour Lui </t>
  </si>
  <si>
    <t>MAU7A</t>
  </si>
  <si>
    <t xml:space="preserve">La Nuit de L'Homme </t>
  </si>
  <si>
    <t>EDT vapo 60 ml + Gel Douche 50 ml</t>
  </si>
  <si>
    <t>Y Men</t>
  </si>
  <si>
    <t>MAR4</t>
  </si>
  <si>
    <t>MARVEL</t>
  </si>
  <si>
    <t>Captain</t>
  </si>
  <si>
    <t>MAR2</t>
  </si>
  <si>
    <t>Iron Man</t>
  </si>
  <si>
    <r>
      <t xml:space="preserve">EDT vapo 100 ml + </t>
    </r>
    <r>
      <rPr>
        <i/>
        <sz val="11"/>
        <rFont val="Arial"/>
        <family val="2"/>
      </rPr>
      <t>Gel douche 100 ml + Après-rasage      100 ml</t>
    </r>
  </si>
  <si>
    <t>DIS4</t>
  </si>
  <si>
    <t xml:space="preserve">Star Wars </t>
  </si>
  <si>
    <t xml:space="preserve"> </t>
  </si>
  <si>
    <t>EDT vapo 50 ml + Gel douche 75 ml</t>
  </si>
  <si>
    <t>BIO4A</t>
  </si>
  <si>
    <t>QIR50</t>
  </si>
  <si>
    <t>QIR51</t>
  </si>
  <si>
    <t>QIR52</t>
  </si>
  <si>
    <t>QIR53</t>
  </si>
  <si>
    <t>QIR54</t>
  </si>
  <si>
    <t>QIR55</t>
  </si>
  <si>
    <t>QIR57</t>
  </si>
  <si>
    <t>QIR58</t>
  </si>
  <si>
    <t>QIR59</t>
  </si>
  <si>
    <t>QIR60</t>
  </si>
  <si>
    <t>QIR61</t>
  </si>
  <si>
    <t>QIR37A</t>
  </si>
  <si>
    <t>QIR12A</t>
  </si>
  <si>
    <t>QIR44</t>
  </si>
  <si>
    <t>Un Coffret Duo Savon 100g &amp; Crème Mains 25ml</t>
  </si>
  <si>
    <t>Baume Pieds 25ml + Baume Mains 25ml + Crème Corps 25ml</t>
  </si>
  <si>
    <t>Eau de Cologne 30ml + Crème Hydratante Mains 10ml</t>
  </si>
  <si>
    <t>Eau du Cloître : Crème Mains 25ml + Savon 100g</t>
  </si>
  <si>
    <t>BIOTHERM</t>
  </si>
  <si>
    <t>Huile douche 250 ml + Crème mains 75 ml + Huile sèche 150 ml</t>
  </si>
  <si>
    <t>JEP21A</t>
  </si>
  <si>
    <t>SUL33A</t>
  </si>
  <si>
    <t xml:space="preserve">AquaSource Gel </t>
  </si>
  <si>
    <t xml:space="preserve">Gel crème 50 ml + Sérum 5 ml + baume nuit 20 ml + Soin yeux 3 ml - Peaux normales </t>
  </si>
  <si>
    <r>
      <t>Crème Soyeuse Regalbante 50 ml + Démaquillant pureté gelée d'eau moussante 200 ml</t>
    </r>
    <r>
      <rPr>
        <sz val="11"/>
        <color rgb="FFFF0000"/>
        <rFont val="Arial"/>
        <family val="2"/>
      </rPr>
      <t xml:space="preserve"> OFFERT</t>
    </r>
  </si>
  <si>
    <r>
      <t xml:space="preserve">Crème Riche Regalbante 50 ml + Démaquillant douceur 200 ml </t>
    </r>
    <r>
      <rPr>
        <sz val="11"/>
        <color rgb="FFFF0000"/>
        <rFont val="Arial"/>
        <family val="2"/>
      </rPr>
      <t>OFFERT</t>
    </r>
  </si>
  <si>
    <r>
      <t xml:space="preserve">Gel Crème Fondant 50 ml + Démaquillant pureté gelée d'eau Moussante 200 ml </t>
    </r>
    <r>
      <rPr>
        <sz val="11"/>
        <color rgb="FFFF0000"/>
        <rFont val="Arial"/>
        <family val="2"/>
      </rPr>
      <t>OFFERT</t>
    </r>
  </si>
  <si>
    <t>Boîte à Caresse Trio Temps Sublime</t>
  </si>
  <si>
    <t>Crème jour 50 ml + Crème nuit 50 ml + Wrap 50 ml</t>
  </si>
  <si>
    <t>Belle Barbe</t>
  </si>
  <si>
    <t>Fuide Barbe 40 ml + Nettoyant purifiant 30ml + Soin bonne mine 5 ml</t>
  </si>
  <si>
    <t>Crème premières rides  50 ml + Baume lèvres &amp; joues teinté rose 3 g</t>
  </si>
  <si>
    <t>Crème protectrice  50 ml + Baume  lèvres &amp; joues teinté rose 3 g</t>
  </si>
  <si>
    <t>Crème protectrice 50 ml + Sérum  10 ml + Trousse</t>
  </si>
  <si>
    <t>Mon Kit Hydratant Masques Monodoses</t>
  </si>
  <si>
    <t>Wrap Hyal-Acqua 30 g + Wrap yeux Hyal-Éclat 2 g + Wrap Duo Hydra-Lèvres 7 g</t>
  </si>
  <si>
    <t>Mon Kit Corps Masques Monodoses</t>
  </si>
  <si>
    <t>Wrap mains Hydra-Repair 26 g + Wrap pieds Hydra-Repair 30 g</t>
  </si>
  <si>
    <t>Mousse nettoyante 50 ml + Sérum visage 10 ml + Crème protectrice 15 ml + Sérum yeux 5 ml</t>
  </si>
  <si>
    <t>Trousse Voyage Visage</t>
  </si>
  <si>
    <t>Duo Body Wrap</t>
  </si>
  <si>
    <t>Body Wrap Exfolys 100 ml + Body Wrap Hydra-Fraîcheur 100 ml</t>
  </si>
  <si>
    <t>Body Wrap Exfolys 100 ml + Body Wrap Hydra-Suprême 100 ml</t>
  </si>
  <si>
    <t>Boite à Caresse Temps Précieux</t>
  </si>
  <si>
    <t>Crème Lift Régénérante  50 ml  + Baume lèvres &amp; joues teinté rose 3g</t>
  </si>
  <si>
    <t>Wrap Exfolys 20 ml + Sauna visage Bali 8 g + Wrap d'Eau 20 ml + Wrap Hyal-Aqua 30 g</t>
  </si>
  <si>
    <t xml:space="preserve">Mono Kit Rituel Spa Hydratant </t>
  </si>
  <si>
    <t>Mono Kit Spa Éclat</t>
  </si>
  <si>
    <t>Wrap Exfolys 20 ml + Sauna visage Finlande 8 g + Wrap Radiance 20 ml + Wrap Éclat 30 g</t>
  </si>
  <si>
    <t>Kit Les Incontournables pour Homme</t>
  </si>
  <si>
    <t>Mousse double action (nettoyer/raser) 50ml + Fluide hydratant 15 ml + Soin bonne mine 5 ml</t>
  </si>
  <si>
    <t xml:space="preserve">Kit Soin Express en 2 étapes pour Homme </t>
  </si>
  <si>
    <t>Nettoyant purifiant  20 ml + 1 Wrap hydratant</t>
  </si>
  <si>
    <t>Wrap Exfolys au Riz 20 ml + 1 Wrap hydratant</t>
  </si>
  <si>
    <t>TFB26</t>
  </si>
  <si>
    <t>TFB27</t>
  </si>
  <si>
    <t>Savon Menthe Poivrée 500 ml + Savon Barbe Karité 100 g + Soin nuit 75 ml + Shampoing Karité 240 ml + Savon pur Olive 100 g</t>
  </si>
  <si>
    <t>Savon Menthe Poivrée 100 ml + Savon Barbe Karité 100 g + Crème jour 75 ml</t>
  </si>
  <si>
    <t>Travaller Wolfram (gris foncé) métallique</t>
  </si>
  <si>
    <t>POR4</t>
  </si>
  <si>
    <t>Travaller Rose matt</t>
  </si>
  <si>
    <t>PAR20</t>
  </si>
  <si>
    <t>PAR27</t>
  </si>
  <si>
    <t>PAR25</t>
  </si>
  <si>
    <t>PAR26</t>
  </si>
  <si>
    <t>PARIS AXE</t>
  </si>
  <si>
    <t>Set 2 trousses</t>
  </si>
  <si>
    <t>Vanity bleu</t>
  </si>
  <si>
    <t>Tissu &amp; Pvc dimensions : 20 x 10 x 10 cm</t>
  </si>
  <si>
    <t>Trousse de beauté Rose</t>
  </si>
  <si>
    <t xml:space="preserve">Kit 2 trousses Jungle </t>
  </si>
  <si>
    <t>MDV41</t>
  </si>
  <si>
    <t>MDV43</t>
  </si>
  <si>
    <t>MDV44</t>
  </si>
  <si>
    <t>MDV42</t>
  </si>
  <si>
    <t>PAR5</t>
  </si>
  <si>
    <t>Palette Trend Nude</t>
  </si>
  <si>
    <t>12 Fards à paupières tons nudes, dégradés de roses</t>
  </si>
  <si>
    <t>BRJ18</t>
  </si>
  <si>
    <t>BRJ22</t>
  </si>
  <si>
    <t>BOURJOIS</t>
  </si>
  <si>
    <t>PAR8</t>
  </si>
  <si>
    <t>PAR22</t>
  </si>
  <si>
    <t>PAR21</t>
  </si>
  <si>
    <t>PAR23</t>
  </si>
  <si>
    <t>REV12</t>
  </si>
  <si>
    <t>REV15</t>
  </si>
  <si>
    <t>REV10</t>
  </si>
  <si>
    <t xml:space="preserve">Super Lustrous Cream </t>
  </si>
  <si>
    <t xml:space="preserve">Super Lustrous Sheer </t>
  </si>
  <si>
    <t>Palette Correctrice</t>
  </si>
  <si>
    <t>Palette Trend Velvet Peach</t>
  </si>
  <si>
    <t>Palette 54 Couleurs</t>
  </si>
  <si>
    <t>24 Fards à paupières + 27 brillants à lèvres + 2 fards à joues + 1 enlumineur + pinceaux + miroir</t>
  </si>
  <si>
    <t xml:space="preserve">Palette Flowerly  </t>
  </si>
  <si>
    <t>4 Fards à paupières tons rose + 1 Fard à joues + pinceau</t>
  </si>
  <si>
    <t xml:space="preserve">Palette Sublime Eyes Nomade </t>
  </si>
  <si>
    <t>25 couleurs, 5 palettes transportables de 5 fards à paupières + 5 pinceaux</t>
  </si>
  <si>
    <t>Rouge Edition Velvet</t>
  </si>
  <si>
    <t>Rouge à lèvre 15 Red-volution  7.7 ml</t>
  </si>
  <si>
    <t>Rouge Edition Souffle de Velvet</t>
  </si>
  <si>
    <t>Rouge à lèvre 01 Orangelique</t>
  </si>
  <si>
    <t>Rouge à lèvres crémeux 477 Black Cherry  3.7 g</t>
  </si>
  <si>
    <t>Super Lustrous Pearl</t>
  </si>
  <si>
    <t>Rouge à lèvres crémeux 440 Cherries In The Snow  3.7g</t>
  </si>
  <si>
    <t>Rouge à lèvres crémeux 415 Pink In The Afternoon 3.7 g</t>
  </si>
  <si>
    <t>Rouge à lèvres crémeux 674 Coralberry  3.7 g</t>
  </si>
  <si>
    <t>Rouge à lèvres nacré  450 Gentleman Prefer Pink   3.7 g</t>
  </si>
  <si>
    <t>Rouge à lèvres crémeux 825 Lovers Coral- 3.7 g</t>
  </si>
  <si>
    <t>OPI73</t>
  </si>
  <si>
    <t>OPI76</t>
  </si>
  <si>
    <t>OPI63</t>
  </si>
  <si>
    <t>OPI68</t>
  </si>
  <si>
    <t>OPI70</t>
  </si>
  <si>
    <t>OPI80</t>
  </si>
  <si>
    <t>OPI92</t>
  </si>
  <si>
    <t>OPI101</t>
  </si>
  <si>
    <t>Charged Up Cherry - 15 ml</t>
  </si>
  <si>
    <t>Do You Have This Color In Stock-holm ? - 15 ml</t>
  </si>
  <si>
    <t>Feelin' Hot Hot Hot ! - 15 ml</t>
  </si>
  <si>
    <t>Italian Love Affair - 15 ml</t>
  </si>
  <si>
    <t>My Private Jet - 15 ml</t>
  </si>
  <si>
    <t>She's a Bad Muffuletta ! - 15 ml</t>
  </si>
  <si>
    <t xml:space="preserve"> Russian Navy - 15 ml</t>
  </si>
  <si>
    <t>O.P.I</t>
  </si>
  <si>
    <t>OPI112</t>
  </si>
  <si>
    <t>Cozu Melted In The Sun - 15 ml</t>
  </si>
  <si>
    <t>MET13</t>
  </si>
  <si>
    <t>MET23</t>
  </si>
  <si>
    <t>MET22</t>
  </si>
  <si>
    <t>MET15</t>
  </si>
  <si>
    <t>QIR31</t>
  </si>
  <si>
    <t>QIR24</t>
  </si>
  <si>
    <t>QIR62</t>
  </si>
  <si>
    <t>QIR25</t>
  </si>
  <si>
    <t>QIR19A</t>
  </si>
  <si>
    <t>Lait corps 200 ml</t>
  </si>
  <si>
    <t>METTLER</t>
  </si>
  <si>
    <t>IKT23</t>
  </si>
  <si>
    <t>INSTITUT KARITÉ</t>
  </si>
  <si>
    <t>So Royal</t>
  </si>
  <si>
    <t>Crème mains Karité Fleurs de lys 300 ml</t>
  </si>
  <si>
    <t>CLA26</t>
  </si>
  <si>
    <t xml:space="preserve">Crème Eclat jour </t>
  </si>
  <si>
    <t>Peaux normales à sèches 30 ml</t>
  </si>
  <si>
    <t>LIE1</t>
  </si>
  <si>
    <t xml:space="preserve">Body Slim </t>
  </si>
  <si>
    <t>LIE3</t>
  </si>
  <si>
    <t>Body Slim Ventre &amp; Taille</t>
  </si>
  <si>
    <t>Concentré multi actions anti-rondeurs abdominales 100 ml</t>
  </si>
  <si>
    <t>Peaux grasses 125 ml</t>
  </si>
  <si>
    <t>Rose poudré dimensions : 20 x 15 cm + 24 x 20 cm</t>
  </si>
  <si>
    <t>Dimensions : 20.3 x 12.7 x 6.3 cm + 15.2 x 10.2 x 3.2 cm</t>
  </si>
  <si>
    <t>Peaux très sèches  50 ml</t>
  </si>
  <si>
    <t>Peaux sensibles 50 ml</t>
  </si>
  <si>
    <t>Super tonifiante 100 ml</t>
  </si>
  <si>
    <t>Gel moussant  125 ml</t>
  </si>
  <si>
    <t>Lait hydratant 250 ml</t>
  </si>
  <si>
    <t>100% Vegan - 0% Paraben - 0 % Savon - 200 ml</t>
  </si>
  <si>
    <t xml:space="preserve">Après-Shampoing Hydratant Lissant </t>
  </si>
  <si>
    <t>100% Vegan - 0% Paraben - 50 ml</t>
  </si>
  <si>
    <t>Crème Anti-Âge Jour</t>
  </si>
  <si>
    <t>Gel Douche à l'Extrait de Cassis</t>
  </si>
  <si>
    <t>100% Vegan - 0% Paraben - 200 ml</t>
  </si>
  <si>
    <t>100% Vegan - 0% Paraben -  0% Silicone - 200 ml</t>
  </si>
  <si>
    <t xml:space="preserve">Shampoing 2 en 1 à l'Extrait de Cassis </t>
  </si>
  <si>
    <t>Bain Lacté Relaxant</t>
  </si>
  <si>
    <t>Wrap Hyal-Aqua</t>
  </si>
  <si>
    <t>Wrap Pieds Hydra-Repair</t>
  </si>
  <si>
    <t>Paire de masques-chaussettes pieds</t>
  </si>
  <si>
    <t xml:space="preserve">Wrap Yeux Hyal-Éclat </t>
  </si>
  <si>
    <t>Patchs yeux éclat  2 g</t>
  </si>
  <si>
    <t>Démaquillant Regard Velours</t>
  </si>
  <si>
    <t>BASIC ESSENTIEL</t>
  </si>
  <si>
    <t>ART10</t>
  </si>
  <si>
    <t>ARM33</t>
  </si>
  <si>
    <t>ARM35</t>
  </si>
  <si>
    <t>ARM38</t>
  </si>
  <si>
    <t>GUE22</t>
  </si>
  <si>
    <t>EDP Intense vapo 50 ml</t>
  </si>
  <si>
    <t>Scandal By Night Nouveauté</t>
  </si>
  <si>
    <t>Noir Toscane Nouveauté</t>
  </si>
  <si>
    <t>Belle Rencontre Nouveauté</t>
  </si>
  <si>
    <t>Arty Positano Nouveauté</t>
  </si>
  <si>
    <t>Blue Oïa Nouveauté</t>
  </si>
  <si>
    <t>EDT vapo 50 ml Edition Limitée</t>
  </si>
  <si>
    <t>EDP vapo 50 ml Edition Limitée</t>
  </si>
  <si>
    <t>Rem Homme</t>
  </si>
  <si>
    <t>ARD2</t>
  </si>
  <si>
    <t>JCC1</t>
  </si>
  <si>
    <t>LOL7</t>
  </si>
  <si>
    <t>VAL5</t>
  </si>
  <si>
    <t>CAC7</t>
  </si>
  <si>
    <t>CAC16</t>
  </si>
  <si>
    <t>CAR2</t>
  </si>
  <si>
    <t>CAR8</t>
  </si>
  <si>
    <t>COM3</t>
  </si>
  <si>
    <t>COU4</t>
  </si>
  <si>
    <t>DOL4</t>
  </si>
  <si>
    <t>ARD1</t>
  </si>
  <si>
    <t>GIV25</t>
  </si>
  <si>
    <t>GRE3</t>
  </si>
  <si>
    <t>GUE60</t>
  </si>
  <si>
    <t>KEN3</t>
  </si>
  <si>
    <t>KEN16</t>
  </si>
  <si>
    <t>KEN24</t>
  </si>
  <si>
    <t>KEN11</t>
  </si>
  <si>
    <t>LAC5</t>
  </si>
  <si>
    <t>LAL2</t>
  </si>
  <si>
    <t>MUG11</t>
  </si>
  <si>
    <t>NIN11</t>
  </si>
  <si>
    <t>NIN13</t>
  </si>
  <si>
    <t>SLU4</t>
  </si>
  <si>
    <t>SLU18</t>
  </si>
  <si>
    <t>SLU16</t>
  </si>
  <si>
    <t>SAB5</t>
  </si>
  <si>
    <t xml:space="preserve">CK ONE (mixte) </t>
  </si>
  <si>
    <t xml:space="preserve">Baiser Volé  </t>
  </si>
  <si>
    <t>JEAN-LOUIS SCHERRER</t>
  </si>
  <si>
    <t>JUICY COUTURE</t>
  </si>
  <si>
    <t xml:space="preserve">Eau Jolie </t>
  </si>
  <si>
    <t>MONTANA</t>
  </si>
  <si>
    <t>Mademoiselle Couture Nouveauté</t>
  </si>
  <si>
    <t>Valentino Donna</t>
  </si>
  <si>
    <t>COMPTOIR SUD PACIFIQUE</t>
  </si>
  <si>
    <t>COURRÈGES</t>
  </si>
  <si>
    <t>GRES</t>
  </si>
  <si>
    <t>SERGE LUTENS</t>
  </si>
  <si>
    <t>GUE141</t>
  </si>
  <si>
    <t>GUE142</t>
  </si>
  <si>
    <t>GSS1</t>
  </si>
  <si>
    <t>GUESS</t>
  </si>
  <si>
    <t>PROMOTIONS HOMMES</t>
  </si>
  <si>
    <t>BTY1</t>
  </si>
  <si>
    <t>CAR12</t>
  </si>
  <si>
    <t>DOL5</t>
  </si>
  <si>
    <t>HUG11</t>
  </si>
  <si>
    <t>HUG33</t>
  </si>
  <si>
    <t>JAG1</t>
  </si>
  <si>
    <t>LAC6</t>
  </si>
  <si>
    <t>ISS7</t>
  </si>
  <si>
    <t>BENTLEY</t>
  </si>
  <si>
    <t>ISSEY MIYAKE</t>
  </si>
  <si>
    <t>AZA14</t>
  </si>
  <si>
    <t>AZA13</t>
  </si>
  <si>
    <t>AZA12</t>
  </si>
  <si>
    <t>Silver Black</t>
  </si>
  <si>
    <t>Chrome United</t>
  </si>
  <si>
    <t>Chrome Pure</t>
  </si>
  <si>
    <t>SOLAIRE</t>
  </si>
  <si>
    <t>BIO27</t>
  </si>
  <si>
    <t>BIO26</t>
  </si>
  <si>
    <t>BIO23</t>
  </si>
  <si>
    <t>CLA93</t>
  </si>
  <si>
    <t>CLA96</t>
  </si>
  <si>
    <t>CLA94</t>
  </si>
  <si>
    <t>CLA95</t>
  </si>
  <si>
    <t>CLA77</t>
  </si>
  <si>
    <t>CLA76</t>
  </si>
  <si>
    <t>CLA57</t>
  </si>
  <si>
    <t>CLA60</t>
  </si>
  <si>
    <t>CLA59</t>
  </si>
  <si>
    <t>CLA56</t>
  </si>
  <si>
    <t>CLA58</t>
  </si>
  <si>
    <t>CLA92</t>
  </si>
  <si>
    <t>LAA14</t>
  </si>
  <si>
    <t>LAA15</t>
  </si>
  <si>
    <t>QIR49</t>
  </si>
  <si>
    <t>QIR46</t>
  </si>
  <si>
    <t>QIR45</t>
  </si>
  <si>
    <t>QIR48</t>
  </si>
  <si>
    <t>QIR47</t>
  </si>
  <si>
    <t>LANCASTER</t>
  </si>
  <si>
    <t>Sans traces au parfum aquatique / spray 200 ml</t>
  </si>
  <si>
    <t>Autobrozant Tonique</t>
  </si>
  <si>
    <t xml:space="preserve">Crème Solaire anti-âge SPF 30 </t>
  </si>
  <si>
    <t>Crème Solaire anti-âge SPF 50</t>
  </si>
  <si>
    <t xml:space="preserve">Addition Concentré Éclat Auto-Bronzant </t>
  </si>
  <si>
    <t>Huile Multi-Usage 30 ml + Soin visage 75 ml + Gel de rasage 150 ml + Gel douche 500 ml + pochon</t>
  </si>
  <si>
    <t xml:space="preserve">Soins pour Homme </t>
  </si>
  <si>
    <t>Hâle sur mesure pour visage  15 ml</t>
  </si>
  <si>
    <t xml:space="preserve">Crème Solaire Anti-Rides UVB 15 </t>
  </si>
  <si>
    <t>Hydratation visage anti-tâches 75 ml</t>
  </si>
  <si>
    <t>Crème Solaire Anti-Rides UVB 30</t>
  </si>
  <si>
    <t>Crème Solaire Anti-Rides UVB 50+</t>
  </si>
  <si>
    <t>Crème Solaire Confort UVB 20</t>
  </si>
  <si>
    <t>Hydratation anti-âge 200 ml</t>
  </si>
  <si>
    <t xml:space="preserve">Lait Fondant Auto-Bronzant </t>
  </si>
  <si>
    <t>Gelée Auto-Bronzante Express</t>
  </si>
  <si>
    <t xml:space="preserve">Spray Solaire Haute Protection SPF 50+ </t>
  </si>
  <si>
    <t>Un hâle naturel et rapide sans soleil 125 ml</t>
  </si>
  <si>
    <t>Lait fluide sécurité  150 ml</t>
  </si>
  <si>
    <t xml:space="preserve">Lisse Minute Auto-Bronzant </t>
  </si>
  <si>
    <t>Visage et décolleté 30 ml</t>
  </si>
  <si>
    <t xml:space="preserve">Eau Lactée Auto-Bronzante </t>
  </si>
  <si>
    <t>Fraîcheur et douceur 125 ml</t>
  </si>
  <si>
    <t xml:space="preserve">Crème Délicieuse Auto-Bronzante </t>
  </si>
  <si>
    <t>Sun Sensitive  SPF 30</t>
  </si>
  <si>
    <t>Lait apaisant délicat corps  flacon 125 ml</t>
  </si>
  <si>
    <t>Sun Sensitive  SPF 50</t>
  </si>
  <si>
    <t>Caresse Soleil Suprême Visage SPF 30</t>
  </si>
  <si>
    <t>Caresse Soleil Suprême Visage SPF 50</t>
  </si>
  <si>
    <t>Caresse Soleil Suprême Corps SPF 30</t>
  </si>
  <si>
    <t>Caresse Soleil Suprême Corps SPF 50</t>
  </si>
  <si>
    <t>Lait protecteur détoxifiant &amp; sublimateur  200 ml</t>
  </si>
  <si>
    <t>Lait apaisant détoxifiant &amp; sublimateur 200 ML</t>
  </si>
  <si>
    <t>Caresse Après-Soleil</t>
  </si>
  <si>
    <t>Crème protectrice détoxifiante &amp; sublimatrice  50 ml</t>
  </si>
  <si>
    <t>Lait douceur délicat corps flacon 125 ml</t>
  </si>
  <si>
    <r>
      <t xml:space="preserve">EDP vapo 100 ml + </t>
    </r>
    <r>
      <rPr>
        <i/>
        <sz val="11"/>
        <rFont val="Arial"/>
        <family val="2"/>
      </rPr>
      <t>Lait corps 150 ml</t>
    </r>
  </si>
  <si>
    <t>Savon noir naturel 500 ml, Savon noir Menthe poivrée 500 ml, Savon doux Visage 240 ml, Savon d'Alep 100 g</t>
  </si>
  <si>
    <t>Sérum révélation jouvence 30 ml, Crème jour visage 75ml, Crème nuit visage 75 ml, Savon doux visage 240 ml</t>
  </si>
  <si>
    <t>Coffret Bonne Fête Papa</t>
  </si>
  <si>
    <t>Trousse Je t'Aime Papa</t>
  </si>
  <si>
    <r>
      <t>EDT vapo 75 ml +</t>
    </r>
    <r>
      <rPr>
        <i/>
        <sz val="11"/>
        <rFont val="Arial"/>
        <family val="2"/>
      </rPr>
      <t xml:space="preserve"> Gel douche 100 ml</t>
    </r>
  </si>
  <si>
    <r>
      <t>EDP vapo 60 ml +</t>
    </r>
    <r>
      <rPr>
        <i/>
        <sz val="11"/>
        <rFont val="Arial"/>
        <family val="2"/>
      </rPr>
      <t xml:space="preserve"> Gel Douche 50 ml + Baume Après-rasage 50 ml</t>
    </r>
  </si>
  <si>
    <r>
      <t xml:space="preserve">EDT vapo 50 ml + </t>
    </r>
    <r>
      <rPr>
        <i/>
        <sz val="11"/>
        <rFont val="Arial"/>
        <family val="2"/>
      </rPr>
      <t>Déodorant spray 75 ml</t>
    </r>
  </si>
  <si>
    <r>
      <t>EDT vapo 100 ml +</t>
    </r>
    <r>
      <rPr>
        <i/>
        <sz val="11"/>
        <rFont val="Arial"/>
        <family val="2"/>
      </rPr>
      <t xml:space="preserve"> Déodorant spray 150 ml</t>
    </r>
  </si>
  <si>
    <r>
      <t>EDP vapo 100 ml  +</t>
    </r>
    <r>
      <rPr>
        <i/>
        <sz val="11"/>
        <rFont val="Arial"/>
        <family val="2"/>
      </rPr>
      <t xml:space="preserve"> EDP vapo 15 ml + Gel douche 75 ml</t>
    </r>
  </si>
  <si>
    <r>
      <t xml:space="preserve">EDT vapo 100 ml </t>
    </r>
    <r>
      <rPr>
        <i/>
        <sz val="11"/>
        <rFont val="Arial"/>
        <family val="2"/>
      </rPr>
      <t>+ EDT 10 ml + Gel douche 75 ml</t>
    </r>
  </si>
  <si>
    <r>
      <t>EDP vapo 100 ml +</t>
    </r>
    <r>
      <rPr>
        <i/>
        <sz val="11"/>
        <rFont val="Arial"/>
        <family val="2"/>
      </rPr>
      <t xml:space="preserve"> EDT 10 ml + Gel douche 75 ml</t>
    </r>
  </si>
  <si>
    <r>
      <t xml:space="preserve">EDT vapo 100 ml + </t>
    </r>
    <r>
      <rPr>
        <i/>
        <sz val="11"/>
        <rFont val="Arial"/>
        <family val="2"/>
      </rPr>
      <t>EDT 10 ml + Gel douche 75 ml</t>
    </r>
  </si>
  <si>
    <t>ARD3A</t>
  </si>
  <si>
    <t>SUL2A</t>
  </si>
  <si>
    <t>Verveine Agrumes</t>
  </si>
  <si>
    <t>REM17</t>
  </si>
  <si>
    <t xml:space="preserve">Lady Rem </t>
  </si>
  <si>
    <t xml:space="preserve">EDP vapo 60 ml </t>
  </si>
  <si>
    <t xml:space="preserve">Jasmin Secret </t>
  </si>
  <si>
    <t>Douche huile  250 ml + Crème mains 75 ml + Lotion corps 150 ml</t>
  </si>
  <si>
    <t>BOU7</t>
  </si>
  <si>
    <t>BOU10</t>
  </si>
  <si>
    <t>BOU9</t>
  </si>
  <si>
    <t>CAL9</t>
  </si>
  <si>
    <t>GRE1</t>
  </si>
  <si>
    <t>GRE2</t>
  </si>
  <si>
    <t>MDV4</t>
  </si>
  <si>
    <t>MTN2</t>
  </si>
  <si>
    <r>
      <t xml:space="preserve">Stronger With You      </t>
    </r>
    <r>
      <rPr>
        <sz val="11"/>
        <color rgb="FFFF0000"/>
        <rFont val="Arial"/>
        <family val="2"/>
      </rPr>
      <t>Nouveauté</t>
    </r>
  </si>
  <si>
    <r>
      <t xml:space="preserve">In Love With You   </t>
    </r>
    <r>
      <rPr>
        <sz val="11"/>
        <color rgb="FFFF0000"/>
        <rFont val="Arial"/>
        <family val="2"/>
      </rPr>
      <t>Nouveauté</t>
    </r>
  </si>
  <si>
    <r>
      <t xml:space="preserve">Si Fiori  </t>
    </r>
    <r>
      <rPr>
        <sz val="11"/>
        <color rgb="FFFF0000"/>
        <rFont val="Arial"/>
        <family val="2"/>
      </rPr>
      <t xml:space="preserve">   Nouveauté</t>
    </r>
  </si>
  <si>
    <r>
      <t xml:space="preserve">Quatre En Rouge     </t>
    </r>
    <r>
      <rPr>
        <sz val="11"/>
        <color rgb="FFFF0000"/>
        <rFont val="Arial"/>
        <family val="2"/>
      </rPr>
      <t>Nouveauté</t>
    </r>
  </si>
  <si>
    <t xml:space="preserve">Jaïpur Bracelet </t>
  </si>
  <si>
    <t>Boucheron Femme</t>
  </si>
  <si>
    <r>
      <t xml:space="preserve">Boucheron Fleurs   </t>
    </r>
    <r>
      <rPr>
        <sz val="11"/>
        <color rgb="FFFF0000"/>
        <rFont val="Arial"/>
        <family val="2"/>
      </rPr>
      <t>Nouveauté</t>
    </r>
  </si>
  <si>
    <t>EDT vapo florale 50 ml</t>
  </si>
  <si>
    <r>
      <t xml:space="preserve">Yes I Am Pink     </t>
    </r>
    <r>
      <rPr>
        <sz val="11"/>
        <color rgb="FFFF0000"/>
        <rFont val="Arial"/>
        <family val="2"/>
      </rPr>
      <t>Nouveauté</t>
    </r>
  </si>
  <si>
    <t>Anaïs Anaïs</t>
  </si>
  <si>
    <t xml:space="preserve">Noa </t>
  </si>
  <si>
    <t>EDT flacon / vapo 200 ml</t>
  </si>
  <si>
    <t>EDT flacon / vapo 100 ml</t>
  </si>
  <si>
    <t xml:space="preserve">La Panthère </t>
  </si>
  <si>
    <t>Must</t>
  </si>
  <si>
    <t xml:space="preserve">Aqua Motu  </t>
  </si>
  <si>
    <t xml:space="preserve">Eau Hyper Fraîche </t>
  </si>
  <si>
    <t>EDT vapo 90 ml</t>
  </si>
  <si>
    <t>Light Blue</t>
  </si>
  <si>
    <t xml:space="preserve">Le Parfum In White </t>
  </si>
  <si>
    <t xml:space="preserve">5ème Avenue </t>
  </si>
  <si>
    <t>EDP vapo 125 ml</t>
  </si>
  <si>
    <r>
      <t xml:space="preserve">Live Irrésistible Rosy Crush    </t>
    </r>
    <r>
      <rPr>
        <sz val="11"/>
        <color rgb="FFFF0000"/>
        <rFont val="Arial"/>
        <family val="2"/>
      </rPr>
      <t>Nouveauté</t>
    </r>
  </si>
  <si>
    <t>Ysatis</t>
  </si>
  <si>
    <t>Cabochard</t>
  </si>
  <si>
    <r>
      <t xml:space="preserve">La Petite Robe Noire Velours    </t>
    </r>
    <r>
      <rPr>
        <sz val="11"/>
        <color rgb="FFFF0000"/>
        <rFont val="Arial"/>
        <family val="2"/>
      </rPr>
      <t>Nouveauté</t>
    </r>
  </si>
  <si>
    <r>
      <t xml:space="preserve">Mon Guerlain Bloom Of Rose   </t>
    </r>
    <r>
      <rPr>
        <sz val="11"/>
        <color rgb="FFFF0000"/>
        <rFont val="Arial"/>
        <family val="2"/>
      </rPr>
      <t>Nouveauté</t>
    </r>
  </si>
  <si>
    <t xml:space="preserve">La Petite Robe Noire Eau  Fraïche </t>
  </si>
  <si>
    <t xml:space="preserve">Guess Seductive </t>
  </si>
  <si>
    <t>Scherrer</t>
  </si>
  <si>
    <t>I Am Juicy Couture</t>
  </si>
  <si>
    <r>
      <t xml:space="preserve">Flower By Kenzo Eau de Vie    </t>
    </r>
    <r>
      <rPr>
        <sz val="11"/>
        <color rgb="FFFF0000"/>
        <rFont val="Arial"/>
        <family val="2"/>
      </rPr>
      <t>Nouveauté</t>
    </r>
  </si>
  <si>
    <t>Eau de Parfum Légère 50 ml</t>
  </si>
  <si>
    <t>Kenzo Amour</t>
  </si>
  <si>
    <t>Parfum d'Été</t>
  </si>
  <si>
    <t>Vanille Sauvage de Madagascar</t>
  </si>
  <si>
    <r>
      <t xml:space="preserve">Délices Fleur d'Oranger    </t>
    </r>
    <r>
      <rPr>
        <sz val="11"/>
        <color rgb="FFFF0000"/>
        <rFont val="Arial"/>
        <family val="2"/>
      </rPr>
      <t>Nouveauté</t>
    </r>
  </si>
  <si>
    <r>
      <t xml:space="preserve">Darjeeling Thé Vert Gingembre    </t>
    </r>
    <r>
      <rPr>
        <sz val="11"/>
        <color rgb="FFFF0000"/>
        <rFont val="Arial"/>
        <family val="2"/>
      </rPr>
      <t>Nouveauté</t>
    </r>
  </si>
  <si>
    <r>
      <t xml:space="preserve">Santal Ancestral      </t>
    </r>
    <r>
      <rPr>
        <sz val="11"/>
        <color rgb="FFFF0000"/>
        <rFont val="Arial"/>
        <family val="2"/>
      </rPr>
      <t>Nouveauté</t>
    </r>
  </si>
  <si>
    <t>Touch Of Pink</t>
  </si>
  <si>
    <t>Perles De Lalique</t>
  </si>
  <si>
    <r>
      <t xml:space="preserve">La Vie Est Belle En Rose    </t>
    </r>
    <r>
      <rPr>
        <sz val="11"/>
        <color rgb="FFFF0000"/>
        <rFont val="Arial"/>
        <family val="2"/>
      </rPr>
      <t>Nouveauté</t>
    </r>
  </si>
  <si>
    <r>
      <t xml:space="preserve">La Nuit Trésor Diamant Blanc   </t>
    </r>
    <r>
      <rPr>
        <sz val="11"/>
        <color rgb="FFFF0000"/>
        <rFont val="Arial"/>
        <family val="2"/>
      </rPr>
      <t>Nouveauté</t>
    </r>
  </si>
  <si>
    <t>Éclat d'Arpège</t>
  </si>
  <si>
    <r>
      <t xml:space="preserve">Lolitaland     </t>
    </r>
    <r>
      <rPr>
        <sz val="11"/>
        <color rgb="FFFF0000"/>
        <rFont val="Arial"/>
        <family val="2"/>
      </rPr>
      <t>Nouveauté</t>
    </r>
  </si>
  <si>
    <t>EDP vapo 40 ml</t>
  </si>
  <si>
    <t>EDT vapo 30 ml</t>
  </si>
  <si>
    <t>L'Extase</t>
  </si>
  <si>
    <t>L'Air du Temps</t>
  </si>
  <si>
    <t>Montana Parfum de Peau</t>
  </si>
  <si>
    <t>Alien</t>
  </si>
  <si>
    <t>EDP vapo Ressourçable 90 ml</t>
  </si>
  <si>
    <t>Five O'Clock au Gingembre</t>
  </si>
  <si>
    <t>Féminité du Bois</t>
  </si>
  <si>
    <t xml:space="preserve">Laine de Verre </t>
  </si>
  <si>
    <t>Valentina</t>
  </si>
  <si>
    <t>AZA6</t>
  </si>
  <si>
    <t>BOU14</t>
  </si>
  <si>
    <t>BOU15</t>
  </si>
  <si>
    <t>BOU13</t>
  </si>
  <si>
    <t>BOU12</t>
  </si>
  <si>
    <t xml:space="preserve">Déclaration </t>
  </si>
  <si>
    <t xml:space="preserve">Bentley For Men </t>
  </si>
  <si>
    <t>Boucheron pour Homme</t>
  </si>
  <si>
    <t>Jaïpur Homme</t>
  </si>
  <si>
    <t xml:space="preserve">The One Men </t>
  </si>
  <si>
    <t xml:space="preserve">Boss Bootled 20 Ans  </t>
  </si>
  <si>
    <t>L'Eau D'Issey pour Homme Intense</t>
  </si>
  <si>
    <t>L!ve</t>
  </si>
  <si>
    <t xml:space="preserve">L'Homme Sport </t>
  </si>
  <si>
    <t xml:space="preserve">Body Kouros </t>
  </si>
  <si>
    <t>ERI5</t>
  </si>
  <si>
    <t>ERI15</t>
  </si>
  <si>
    <t>ERI17</t>
  </si>
  <si>
    <t>ERIC FAVRE</t>
  </si>
  <si>
    <t>Graisse incrustées - 90 comprimés</t>
  </si>
  <si>
    <t>LSN13</t>
  </si>
  <si>
    <t xml:space="preserve">Les Chats </t>
  </si>
  <si>
    <t>LSN14</t>
  </si>
  <si>
    <t>LSN16</t>
  </si>
  <si>
    <t>LSN15</t>
  </si>
  <si>
    <t>Vues du Sud</t>
  </si>
  <si>
    <t>Savon à La Pierre Ponce</t>
  </si>
  <si>
    <t>Savon à l'Argile Rouge</t>
  </si>
  <si>
    <t>LSN1</t>
  </si>
  <si>
    <t>LSN5</t>
  </si>
  <si>
    <t>LSN10</t>
  </si>
  <si>
    <t>LSN2</t>
  </si>
  <si>
    <t>LSN12</t>
  </si>
  <si>
    <t>LSN6</t>
  </si>
  <si>
    <t>NUS3</t>
  </si>
  <si>
    <t>LABORATOIRE NUSTYL</t>
  </si>
  <si>
    <t>NUS7</t>
  </si>
  <si>
    <t>NUS16</t>
  </si>
  <si>
    <t>NUS8</t>
  </si>
  <si>
    <t>PUR8</t>
  </si>
  <si>
    <t>PUR6</t>
  </si>
  <si>
    <t>PUR7</t>
  </si>
  <si>
    <t>PURESSENTIEL</t>
  </si>
  <si>
    <t>100 % Pure &amp; Naturelle - Flacon 5 ml</t>
  </si>
  <si>
    <t>100% Pures et Naturelles - Spray Aérien 200 ml</t>
  </si>
  <si>
    <t>100% Pures et Naturelles - Spray Aérien 75 ml</t>
  </si>
  <si>
    <t>BIEN ÊTRE / HYGIÈNE</t>
  </si>
  <si>
    <t>Métadhryne</t>
  </si>
  <si>
    <t>Tisane Détox Vegan Bio</t>
  </si>
  <si>
    <t>DUN1A</t>
  </si>
  <si>
    <r>
      <t xml:space="preserve">EDP vapo 100 ml + </t>
    </r>
    <r>
      <rPr>
        <i/>
        <sz val="11"/>
        <rFont val="Arial"/>
        <family val="2"/>
      </rPr>
      <t>Déo 150 ml + Gel Douche 100 ml + Trousse</t>
    </r>
  </si>
  <si>
    <r>
      <t>EDP vapo 50 ml +</t>
    </r>
    <r>
      <rPr>
        <i/>
        <sz val="11"/>
        <rFont val="Arial"/>
        <family val="2"/>
      </rPr>
      <t xml:space="preserve"> Miniature </t>
    </r>
  </si>
  <si>
    <t>Voyage sur la Route des Épices Ayurvedique</t>
  </si>
  <si>
    <t>Tisane Digestion</t>
  </si>
  <si>
    <t xml:space="preserve">Le Savon du Bricoleur </t>
  </si>
  <si>
    <t>Le Savon du Jardinier</t>
  </si>
  <si>
    <t xml:space="preserve">Lait d'Ânesse Bio </t>
  </si>
  <si>
    <t>Gel douche 250 ml</t>
  </si>
  <si>
    <t>Savon Détachant au Fiel de Bœuf</t>
  </si>
  <si>
    <t>20 Sachets de 1.5 g</t>
  </si>
  <si>
    <t>Élimine &amp; draine - Saveur citron 20 Sachets de 1.5 g</t>
  </si>
  <si>
    <t>Lot de 3 Savons 100 g Senteur Fleur de coton dans boîtes métal</t>
  </si>
  <si>
    <t>Lot de 3 Savons 100 g Senteur Lavande dans boîtes métal</t>
  </si>
  <si>
    <t xml:space="preserve">100 g dans boîte de métal </t>
  </si>
  <si>
    <t>100 g dans boîte métal / Idéal pour drainer les toxines et raffermir les cuisses</t>
  </si>
  <si>
    <t>Dans sa boîte métal 100 g</t>
  </si>
  <si>
    <t>Savon à l'Huile d'Argan Bio</t>
  </si>
  <si>
    <t>Savon au Lait d'Ânesse Bio</t>
  </si>
  <si>
    <t xml:space="preserve">Hyaluderma  </t>
  </si>
  <si>
    <t>Fermeté et élasticité de la peau  30 gélules</t>
  </si>
  <si>
    <t>Lipo Action 60 gélules</t>
  </si>
  <si>
    <t xml:space="preserve">Nustysculpt </t>
  </si>
  <si>
    <t xml:space="preserve">Nustydiet </t>
  </si>
  <si>
    <t>Perte de poids 60 gélules</t>
  </si>
  <si>
    <t xml:space="preserve">Dormyl + </t>
  </si>
  <si>
    <t>Le sommeil naturel n’est plus un rêve 30 gélules</t>
  </si>
  <si>
    <t>Stick inhaleur -1 ml</t>
  </si>
  <si>
    <t xml:space="preserve">Coupe Faim </t>
  </si>
  <si>
    <t>Assainissant aux 41 Huiles Essentielles</t>
  </si>
  <si>
    <t>PUR51</t>
  </si>
  <si>
    <t>Huiles Essentielles  Camomille Romaine</t>
  </si>
  <si>
    <t>PUR56</t>
  </si>
  <si>
    <t>Huiles Essentielles Gingembre Frais Bio</t>
  </si>
  <si>
    <t>PUR18</t>
  </si>
  <si>
    <t xml:space="preserve">Circulation Crème Fraîcheur </t>
  </si>
  <si>
    <t>Hydratante 100 % Pure &amp; Naturelle - tube 100 ml</t>
  </si>
  <si>
    <t>PUR33</t>
  </si>
  <si>
    <t>Sommeil Détente</t>
  </si>
  <si>
    <t>Huile Revitalisante Complément Anti-Chute</t>
  </si>
  <si>
    <t>Pour cheveux 100 % Pure &amp; Naturelle - Flacon 100 ml</t>
  </si>
  <si>
    <t>Bougie Confetti</t>
  </si>
  <si>
    <t>Bougie Vanila Odyssée</t>
  </si>
  <si>
    <t>Bougie Tobacco Jazz</t>
  </si>
  <si>
    <t>Bougie Le Club</t>
  </si>
  <si>
    <t>Nail Lacquer</t>
  </si>
  <si>
    <t>Infinite Shine</t>
  </si>
  <si>
    <t>Éponge biseauté pour fond de teint</t>
  </si>
  <si>
    <t>Crème 5 teintes + pinceau</t>
  </si>
  <si>
    <t>Lait corps tube 200 ml</t>
  </si>
  <si>
    <t>Drainage Huile Biphasique anti-capitons 100 ml</t>
  </si>
  <si>
    <t>6 Galets effervescents aromatiques x 25 g</t>
  </si>
  <si>
    <t>Pré-soin activateur de lumière flacon pompe 200 ml</t>
  </si>
  <si>
    <t>Crème éclaircissante unifiante anti-pollution pot 50 ml</t>
  </si>
  <si>
    <t>Masque tissu en microfibres 30 g</t>
  </si>
  <si>
    <t xml:space="preserve">Ambre Vanille Patchouli lait corps tube 200 ml </t>
  </si>
  <si>
    <t>Visage et corps 125 ml</t>
  </si>
  <si>
    <t>Crème visage ultra fondante anti-rides et tâches solaires  tube 50 ml</t>
  </si>
  <si>
    <t>Hâle sur mesure pour le corps  30 ml</t>
  </si>
  <si>
    <t>Visage et corps 150 ml</t>
  </si>
  <si>
    <t>Caresse Éclat Parfait</t>
  </si>
  <si>
    <t>Lotion Biphasée yeux &amp; lèvres 125 ml</t>
  </si>
  <si>
    <t>EDT vapo 60 ml</t>
  </si>
  <si>
    <t>Valables du 16 avril 2019 au 26 mai 2019</t>
  </si>
  <si>
    <t>CTR1A</t>
  </si>
  <si>
    <r>
      <t xml:space="preserve">EDT vapo 100 ml </t>
    </r>
    <r>
      <rPr>
        <i/>
        <sz val="11"/>
        <rFont val="Arial"/>
        <family val="2"/>
      </rPr>
      <t>+ Lait corps 75 ml + Gel douche 75 ml</t>
    </r>
  </si>
  <si>
    <r>
      <t xml:space="preserve">EDP vapo 50 ml + </t>
    </r>
    <r>
      <rPr>
        <i/>
        <sz val="11"/>
        <rFont val="Arial"/>
        <family val="2"/>
      </rPr>
      <t>Lait corps 100 ml + Miniature 5 ml</t>
    </r>
  </si>
  <si>
    <r>
      <t>EDP vapo 50 ml +</t>
    </r>
    <r>
      <rPr>
        <i/>
        <sz val="11"/>
        <rFont val="Arial"/>
        <family val="2"/>
      </rPr>
      <t xml:space="preserve"> Lotion corps 100 ml</t>
    </r>
  </si>
  <si>
    <r>
      <t>EDP vapo 75 ml +</t>
    </r>
    <r>
      <rPr>
        <i/>
        <sz val="11"/>
        <rFont val="Arial"/>
        <family val="2"/>
      </rPr>
      <t xml:space="preserve"> Lait corps 75 ml</t>
    </r>
  </si>
  <si>
    <r>
      <t>EDT vapo 100 ml +</t>
    </r>
    <r>
      <rPr>
        <i/>
        <sz val="11"/>
        <rFont val="Arial"/>
        <family val="2"/>
      </rPr>
      <t xml:space="preserve"> Bougie 35 g</t>
    </r>
  </si>
  <si>
    <r>
      <t xml:space="preserve">EDT vapo 50 ml + </t>
    </r>
    <r>
      <rPr>
        <i/>
        <sz val="11"/>
        <rFont val="Arial"/>
        <family val="2"/>
      </rPr>
      <t>Bougie 35 g</t>
    </r>
  </si>
  <si>
    <r>
      <t>EDT vapo 50 ml +</t>
    </r>
    <r>
      <rPr>
        <i/>
        <sz val="11"/>
        <rFont val="Arial"/>
        <family val="2"/>
      </rPr>
      <t xml:space="preserve"> Lait corps 100 ml + Gel douche 50 ml</t>
    </r>
  </si>
  <si>
    <r>
      <t xml:space="preserve">EDT vapo 125 ml + </t>
    </r>
    <r>
      <rPr>
        <i/>
        <sz val="11"/>
        <rFont val="Arial"/>
        <family val="2"/>
      </rPr>
      <t xml:space="preserve">Après-rasage 75 ml </t>
    </r>
  </si>
  <si>
    <r>
      <t xml:space="preserve">EDP vapo 100 ml + </t>
    </r>
    <r>
      <rPr>
        <i/>
        <sz val="11"/>
        <rFont val="Arial"/>
        <family val="2"/>
      </rPr>
      <t>Gel douche 90 ml + Après rasage 90 ml + Trousse</t>
    </r>
  </si>
  <si>
    <r>
      <t xml:space="preserve">EDT vapo 75 ml + </t>
    </r>
    <r>
      <rPr>
        <i/>
        <sz val="11"/>
        <rFont val="Arial"/>
        <family val="2"/>
      </rPr>
      <t>Gel Douche 100 ml + Gel douche 50 ml</t>
    </r>
  </si>
  <si>
    <r>
      <t xml:space="preserve">Après-Rasage EDCologne vapo 88 ml + </t>
    </r>
    <r>
      <rPr>
        <i/>
        <sz val="11"/>
        <rFont val="Arial"/>
        <family val="2"/>
      </rPr>
      <t>Déo stick + Savon  99 g</t>
    </r>
  </si>
  <si>
    <t>Vanille - Sucre - Pêche - Violette  190 g / 60 heures</t>
  </si>
  <si>
    <t>Épices - Vetiver - Cuir 190 g / 60 heures</t>
  </si>
  <si>
    <t>Vanille - Mer - Forêt 190 g / 60 heures</t>
  </si>
  <si>
    <t>Vanille - Tabac - Epices 190g / 60 heures</t>
  </si>
  <si>
    <t>Texture soyeuse - 14 Carbone 2.4 g</t>
  </si>
  <si>
    <t>Bergamote, Gingembre &amp; Citronnelle / Boule remplie d'un gel douche 150 ml</t>
  </si>
  <si>
    <t>Poire Anglaise &amp; Fleur de Nectarine / Bouleremplie d'un gel douche 150 ml</t>
  </si>
  <si>
    <t>Figue Sauvage &amp; Canneberge / Boule remplie d'un gel douche 150 ml</t>
  </si>
  <si>
    <t>1 huile 50 ml + 1 beurre Karité 100 g + 1 gommage 100 g</t>
  </si>
  <si>
    <t>Coffret de 4 savons de 100 g (Lavande, Verveine, Rose, Fleur de Coton)</t>
  </si>
  <si>
    <t>EDCologne 30 ml, Savon 100 g, Crème mains 25 ml, Pulpe de douche exfoliante 50 ml</t>
  </si>
  <si>
    <t xml:space="preserve">SOINS </t>
  </si>
  <si>
    <t>Crème visage Pot 40 ml</t>
  </si>
  <si>
    <t>Crème pieds 75 ml</t>
  </si>
  <si>
    <t>Crème mains 75 ml</t>
  </si>
  <si>
    <t>Sérénité Fraîcheur, Équilible 100 ml</t>
  </si>
  <si>
    <r>
      <t>EDT vapo 80 ml +</t>
    </r>
    <r>
      <rPr>
        <i/>
        <sz val="11"/>
        <rFont val="Arial"/>
        <family val="2"/>
      </rPr>
      <t xml:space="preserve"> Lait corps 100 ml + Gel douche 100 ml </t>
    </r>
  </si>
  <si>
    <t>EDP vapo 100 ml Thé vert Gingembre + Crème mains          50 ml</t>
  </si>
  <si>
    <t>COFFRETS HOMMES (suite)</t>
  </si>
  <si>
    <t>UNG2</t>
  </si>
  <si>
    <t>Ungaro III</t>
  </si>
  <si>
    <t>PROMOTIONS FÊTE DES MERES</t>
  </si>
  <si>
    <t>SCH1</t>
  </si>
  <si>
    <t>CHO1</t>
  </si>
  <si>
    <r>
      <t>EDT vapo 75 ml +</t>
    </r>
    <r>
      <rPr>
        <i/>
        <sz val="11"/>
        <rFont val="Arial"/>
        <family val="2"/>
      </rPr>
      <t xml:space="preserve"> EDT vapo 35 ml</t>
    </r>
  </si>
  <si>
    <t>COFFRETS SOINS  / HYGIÈNE (suite)</t>
  </si>
  <si>
    <t>PROMOTIONS FEMMES (suite)</t>
  </si>
  <si>
    <t>p10/10</t>
  </si>
  <si>
    <t>p9/10</t>
  </si>
  <si>
    <t>p8/10</t>
  </si>
  <si>
    <t>p7/10</t>
  </si>
  <si>
    <t>p5/10</t>
  </si>
  <si>
    <t>p6/10</t>
  </si>
  <si>
    <t>p4/10</t>
  </si>
  <si>
    <t>p3/10</t>
  </si>
  <si>
    <t>p2/10</t>
  </si>
  <si>
    <t>p1/10</t>
  </si>
  <si>
    <t>(pages 1 à 10)</t>
  </si>
  <si>
    <r>
      <t>EDP vapo 80 ml +</t>
    </r>
    <r>
      <rPr>
        <i/>
        <sz val="11"/>
        <rFont val="Arial"/>
        <family val="2"/>
      </rPr>
      <t xml:space="preserve"> EDP 10 ml</t>
    </r>
  </si>
  <si>
    <r>
      <t>EDP vapo 60 ml +</t>
    </r>
    <r>
      <rPr>
        <i/>
        <sz val="11"/>
        <rFont val="Arial"/>
        <family val="2"/>
      </rPr>
      <t xml:space="preserve"> Crème mains 75 ml + Savon solide 100 g</t>
    </r>
  </si>
  <si>
    <r>
      <t xml:space="preserve">EDT vapo 50 ml + </t>
    </r>
    <r>
      <rPr>
        <i/>
        <sz val="11"/>
        <rFont val="Arial"/>
        <family val="2"/>
      </rPr>
      <t xml:space="preserve"> Mascara Cils d'enfer So Volume Noir 8,5 ml</t>
    </r>
  </si>
  <si>
    <r>
      <t>EDP vapo 50 ml +</t>
    </r>
    <r>
      <rPr>
        <i/>
        <sz val="11"/>
        <rFont val="Arial"/>
        <family val="2"/>
      </rPr>
      <t xml:space="preserve"> Mascara Cils d'enfer So Volume Noir 8.5 ml</t>
    </r>
  </si>
  <si>
    <r>
      <t xml:space="preserve">EDP vapo 50 ml + </t>
    </r>
    <r>
      <rPr>
        <i/>
        <sz val="11"/>
        <rFont val="Arial"/>
        <family val="2"/>
      </rPr>
      <t xml:space="preserve">Mascara Cils d'Enfer So Volume  Noir 8.5 ml + Trousse </t>
    </r>
  </si>
  <si>
    <r>
      <t xml:space="preserve">EDP vapo 50 ml + </t>
    </r>
    <r>
      <rPr>
        <i/>
        <sz val="11"/>
        <rFont val="Arial"/>
        <family val="2"/>
      </rPr>
      <t xml:space="preserve">Mascara Cils d'Enfer So Volume Noir 8.5 ml + Trousse </t>
    </r>
  </si>
  <si>
    <r>
      <t xml:space="preserve">EDT vapo 50 ml + </t>
    </r>
    <r>
      <rPr>
        <i/>
        <sz val="11"/>
        <rFont val="Arial"/>
        <family val="2"/>
      </rPr>
      <t xml:space="preserve">Mascara Cils d'Enfer So Volume Noir 8.5 ml + Trousse </t>
    </r>
  </si>
  <si>
    <t>PUR40</t>
  </si>
  <si>
    <t>Soin Visage Nourrissant Anti-Âge</t>
  </si>
  <si>
    <t>Arganet Fleur d'Oranger, Crème  50 ml + Masque 50 ml + Exfoliant 50 ml</t>
  </si>
  <si>
    <r>
      <t xml:space="preserve">EDT vapo 75 ml </t>
    </r>
    <r>
      <rPr>
        <i/>
        <sz val="11"/>
        <rFont val="Arial"/>
        <family val="2"/>
      </rPr>
      <t>+ Gel douche 75 ml</t>
    </r>
  </si>
  <si>
    <t>BOU17</t>
  </si>
  <si>
    <r>
      <t xml:space="preserve">Quatre Absolu de Nuit    </t>
    </r>
    <r>
      <rPr>
        <sz val="11"/>
        <color rgb="FFFF0000"/>
        <rFont val="Arial"/>
        <family val="2"/>
      </rPr>
      <t>Nouveauté</t>
    </r>
  </si>
  <si>
    <t>HER33</t>
  </si>
  <si>
    <r>
      <t xml:space="preserve">Terre d'Hermès Eau Très Fraîche  </t>
    </r>
    <r>
      <rPr>
        <sz val="11"/>
        <color rgb="FFFF0000"/>
        <rFont val="Arial"/>
        <family val="2"/>
      </rPr>
      <t>Nouveauté</t>
    </r>
  </si>
  <si>
    <t>MON1</t>
  </si>
  <si>
    <t xml:space="preserve">Explorer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</si>
</sst>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0;;;@"/>
  </numFmts>
  <fonts count="4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42"/>
      <name val="Arial"/>
      <family val="2"/>
    </font>
    <font>
      <sz val="34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49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9"/>
      <color indexed="10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9"/>
      <color indexed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  <font>
      <sz val="5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55"/>
      <color indexed="8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6"/>
      <color indexed="8"/>
      <name val="Arial"/>
      <family val="2"/>
    </font>
    <font>
      <b/>
      <sz val="10"/>
      <color indexed="10"/>
      <name val="Arial"/>
      <family val="2"/>
    </font>
    <font>
      <strike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6"/>
      <color rgb="FF0070C0"/>
      <name val="Arial"/>
      <family val="2"/>
    </font>
    <font>
      <sz val="12"/>
      <color rgb="FFFF0000"/>
      <name val="Arial"/>
      <family val="2"/>
    </font>
    <font>
      <sz val="11"/>
      <color rgb="FFC00000"/>
      <name val="Arial"/>
      <family val="2"/>
    </font>
    <font>
      <sz val="9"/>
      <color rgb="FFFF0000"/>
      <name val="Arial"/>
      <family val="2"/>
    </font>
    <font>
      <sz val="10"/>
      <color rgb="FF000000"/>
      <name val="Calibri"/>
      <family val="2"/>
    </font>
    <font>
      <b/>
      <sz val="11"/>
      <color theme="1"/>
      <name val="Arial"/>
      <family val="2"/>
    </font>
    <font>
      <strike/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9" fillId="0" borderId="0"/>
    <xf numFmtId="0" fontId="33" fillId="0" borderId="0" applyNumberFormat="0" applyFill="0" applyBorder="0" applyAlignment="0" applyProtection="0"/>
  </cellStyleXfs>
  <cellXfs count="310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4" fillId="0" borderId="0" xfId="0" applyFont="1" applyBorder="1" applyProtection="1"/>
    <xf numFmtId="0" fontId="6" fillId="0" borderId="0" xfId="0" applyFont="1"/>
    <xf numFmtId="0" fontId="7" fillId="0" borderId="0" xfId="0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 applyProtection="1">
      <alignment horizontal="center" vertical="top"/>
    </xf>
    <xf numFmtId="0" fontId="12" fillId="0" borderId="0" xfId="0" applyFont="1" applyAlignment="1" applyProtection="1">
      <alignment horizontal="justify" vertical="center"/>
    </xf>
    <xf numFmtId="0" fontId="14" fillId="3" borderId="0" xfId="0" applyFont="1" applyFill="1" applyAlignment="1" applyProtection="1">
      <alignment horizontal="center"/>
    </xf>
    <xf numFmtId="0" fontId="15" fillId="3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left"/>
    </xf>
    <xf numFmtId="49" fontId="1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wrapText="1"/>
    </xf>
    <xf numFmtId="0" fontId="7" fillId="3" borderId="0" xfId="0" applyFont="1" applyFill="1" applyAlignment="1" applyProtection="1">
      <alignment horizontal="center" wrapText="1"/>
    </xf>
    <xf numFmtId="0" fontId="14" fillId="0" borderId="0" xfId="0" applyFont="1" applyAlignment="1" applyProtection="1">
      <alignment horizontal="center" wrapText="1"/>
    </xf>
    <xf numFmtId="0" fontId="9" fillId="0" borderId="0" xfId="0" applyFont="1" applyFill="1" applyBorder="1" applyAlignment="1">
      <alignment horizontal="center" vertical="center"/>
    </xf>
    <xf numFmtId="0" fontId="18" fillId="0" borderId="0" xfId="0" quotePrefix="1" applyFont="1" applyFill="1" applyBorder="1" applyAlignment="1" applyProtection="1">
      <alignment horizontal="justify" vertical="center"/>
    </xf>
    <xf numFmtId="0" fontId="18" fillId="0" borderId="0" xfId="0" quotePrefix="1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justify" vertical="center"/>
    </xf>
    <xf numFmtId="0" fontId="4" fillId="3" borderId="10" xfId="0" applyFont="1" applyFill="1" applyBorder="1" applyAlignment="1" applyProtection="1">
      <alignment horizontal="justify" vertical="center" wrapText="1"/>
    </xf>
    <xf numFmtId="9" fontId="20" fillId="3" borderId="15" xfId="0" applyNumberFormat="1" applyFont="1" applyFill="1" applyBorder="1" applyAlignment="1" applyProtection="1">
      <alignment horizontal="right" vertical="center"/>
    </xf>
    <xf numFmtId="0" fontId="22" fillId="0" borderId="15" xfId="0" applyFont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justify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justify" vertical="center"/>
    </xf>
    <xf numFmtId="0" fontId="4" fillId="0" borderId="2" xfId="0" applyFont="1" applyBorder="1" applyAlignment="1" applyProtection="1">
      <alignment horizontal="justify" vertical="center"/>
    </xf>
    <xf numFmtId="0" fontId="4" fillId="0" borderId="2" xfId="0" applyFont="1" applyBorder="1" applyAlignment="1" applyProtection="1">
      <alignment horizontal="justify" vertical="center" wrapText="1"/>
    </xf>
    <xf numFmtId="0" fontId="4" fillId="0" borderId="2" xfId="0" applyFont="1" applyFill="1" applyBorder="1" applyAlignment="1" applyProtection="1">
      <alignment horizontal="justify" vertical="center" wrapText="1"/>
    </xf>
    <xf numFmtId="0" fontId="25" fillId="0" borderId="0" xfId="0" quotePrefix="1" applyFont="1" applyFill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justify" vertical="center" wrapText="1"/>
    </xf>
    <xf numFmtId="0" fontId="18" fillId="0" borderId="0" xfId="0" applyFont="1" applyAlignment="1" applyProtection="1">
      <alignment horizontal="justify" vertical="center" wrapText="1"/>
      <protection locked="0"/>
    </xf>
    <xf numFmtId="0" fontId="22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justify" vertical="center" wrapText="1"/>
    </xf>
    <xf numFmtId="164" fontId="24" fillId="0" borderId="0" xfId="0" applyNumberFormat="1" applyFont="1" applyFill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justify" vertical="center"/>
    </xf>
    <xf numFmtId="0" fontId="4" fillId="0" borderId="0" xfId="0" applyFont="1" applyBorder="1" applyAlignment="1" applyProtection="1">
      <alignment horizontal="justify" vertical="center" wrapText="1"/>
    </xf>
    <xf numFmtId="0" fontId="21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18" fillId="0" borderId="0" xfId="0" quotePrefix="1" applyFont="1" applyFill="1" applyBorder="1" applyAlignment="1" applyProtection="1">
      <alignment horizontal="justify" vertical="center" wrapText="1"/>
    </xf>
    <xf numFmtId="0" fontId="18" fillId="0" borderId="0" xfId="0" quotePrefix="1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9" fontId="20" fillId="3" borderId="0" xfId="0" applyNumberFormat="1" applyFont="1" applyFill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right" vertical="center"/>
    </xf>
    <xf numFmtId="0" fontId="28" fillId="0" borderId="0" xfId="0" applyFont="1" applyAlignment="1">
      <alignment horizontal="center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/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26" fillId="4" borderId="0" xfId="0" applyFont="1" applyFill="1" applyAlignment="1" applyProtection="1">
      <alignment horizontal="justify" vertical="center" wrapText="1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3" fillId="0" borderId="0" xfId="0" applyFont="1" applyFill="1" applyProtection="1"/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/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31" fillId="0" borderId="0" xfId="0" applyFont="1" applyAlignment="1" applyProtection="1">
      <alignment horizontal="justify" vertical="center" wrapText="1"/>
    </xf>
    <xf numFmtId="0" fontId="32" fillId="0" borderId="0" xfId="0" applyFont="1" applyAlignment="1">
      <alignment vertical="center"/>
    </xf>
    <xf numFmtId="0" fontId="1" fillId="0" borderId="0" xfId="0" applyFont="1" applyAlignment="1" applyProtection="1">
      <alignment horizontal="justify" vertical="center" wrapText="1"/>
    </xf>
    <xf numFmtId="0" fontId="1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justify" vertical="center" wrapText="1"/>
    </xf>
    <xf numFmtId="0" fontId="34" fillId="0" borderId="0" xfId="2" applyFont="1" applyAlignment="1">
      <alignment vertical="center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35" fillId="0" borderId="0" xfId="0" applyFont="1" applyAlignment="1" applyProtection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9" fontId="20" fillId="3" borderId="15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justify" vertical="center" wrapText="1"/>
    </xf>
    <xf numFmtId="0" fontId="37" fillId="0" borderId="1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7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38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164" fontId="2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15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/>
    </xf>
    <xf numFmtId="164" fontId="22" fillId="0" borderId="0" xfId="0" applyNumberFormat="1" applyFont="1" applyFill="1" applyBorder="1" applyAlignment="1" applyProtection="1">
      <alignment horizontal="center" vertical="center"/>
    </xf>
    <xf numFmtId="164" fontId="22" fillId="0" borderId="0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justify" vertical="center"/>
    </xf>
    <xf numFmtId="0" fontId="37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0" fontId="25" fillId="0" borderId="0" xfId="0" quotePrefix="1" applyFont="1" applyBorder="1" applyAlignment="1">
      <alignment horizontal="center" vertical="center" wrapText="1"/>
    </xf>
    <xf numFmtId="9" fontId="20" fillId="3" borderId="0" xfId="0" applyNumberFormat="1" applyFont="1" applyFill="1" applyBorder="1" applyAlignment="1">
      <alignment horizontal="center" vertical="center"/>
    </xf>
    <xf numFmtId="0" fontId="18" fillId="0" borderId="2" xfId="0" quotePrefix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9" fontId="20" fillId="3" borderId="0" xfId="0" applyNumberFormat="1" applyFont="1" applyFill="1" applyBorder="1" applyAlignment="1" applyProtection="1">
      <alignment horizontal="center" vertical="center"/>
    </xf>
    <xf numFmtId="0" fontId="21" fillId="0" borderId="15" xfId="0" applyFont="1" applyBorder="1" applyAlignment="1">
      <alignment horizontal="center" vertical="center"/>
    </xf>
    <xf numFmtId="9" fontId="24" fillId="3" borderId="15" xfId="0" applyNumberFormat="1" applyFont="1" applyFill="1" applyBorder="1" applyAlignment="1" applyProtection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4" fillId="0" borderId="0" xfId="0" quotePrefix="1" applyFont="1" applyFill="1" applyBorder="1" applyAlignment="1" applyProtection="1">
      <alignment horizontal="center" vertical="center" wrapText="1"/>
    </xf>
    <xf numFmtId="0" fontId="27" fillId="0" borderId="0" xfId="1" applyFont="1" applyBorder="1" applyAlignment="1">
      <alignment horizontal="center" vertical="center"/>
    </xf>
    <xf numFmtId="0" fontId="37" fillId="0" borderId="0" xfId="0" applyFont="1" applyBorder="1" applyAlignment="1" applyProtection="1">
      <alignment horizontal="center" vertical="center"/>
    </xf>
    <xf numFmtId="0" fontId="22" fillId="0" borderId="5" xfId="0" applyFont="1" applyBorder="1" applyAlignment="1" applyProtection="1">
      <alignment horizontal="center" vertical="center"/>
    </xf>
    <xf numFmtId="9" fontId="20" fillId="0" borderId="15" xfId="0" applyNumberFormat="1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 applyProtection="1">
      <alignment horizontal="center" vertical="center"/>
    </xf>
    <xf numFmtId="0" fontId="4" fillId="0" borderId="2" xfId="0" quotePrefix="1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18" fillId="0" borderId="10" xfId="0" quotePrefix="1" applyFont="1" applyFill="1" applyBorder="1" applyAlignment="1" applyProtection="1">
      <alignment horizontal="center" vertical="center" wrapText="1"/>
    </xf>
    <xf numFmtId="1" fontId="18" fillId="0" borderId="2" xfId="0" quotePrefix="1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left" vertical="center"/>
    </xf>
    <xf numFmtId="9" fontId="24" fillId="0" borderId="15" xfId="0" applyNumberFormat="1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/>
    </xf>
    <xf numFmtId="0" fontId="18" fillId="0" borderId="0" xfId="0" quotePrefix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1" fontId="18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18" fillId="0" borderId="0" xfId="0" quotePrefix="1" applyFont="1" applyBorder="1" applyAlignment="1">
      <alignment horizontal="left" vertical="center" wrapText="1"/>
    </xf>
    <xf numFmtId="0" fontId="18" fillId="0" borderId="0" xfId="0" quotePrefix="1" applyFont="1" applyFill="1" applyBorder="1" applyAlignment="1" applyProtection="1">
      <alignment horizontal="left" vertical="center" wrapText="1"/>
    </xf>
    <xf numFmtId="0" fontId="18" fillId="0" borderId="2" xfId="0" quotePrefix="1" applyFont="1" applyFill="1" applyBorder="1" applyAlignment="1" applyProtection="1">
      <alignment horizontal="left" vertical="center" wrapText="1"/>
    </xf>
    <xf numFmtId="0" fontId="18" fillId="0" borderId="10" xfId="0" quotePrefix="1" applyFont="1" applyFill="1" applyBorder="1" applyAlignment="1" applyProtection="1">
      <alignment horizontal="left" vertical="center" wrapText="1"/>
    </xf>
    <xf numFmtId="0" fontId="18" fillId="4" borderId="0" xfId="0" quotePrefix="1" applyFont="1" applyFill="1" applyBorder="1" applyAlignment="1" applyProtection="1">
      <alignment horizontal="justify" vertical="center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justify" vertical="center"/>
    </xf>
    <xf numFmtId="0" fontId="4" fillId="0" borderId="10" xfId="0" applyFont="1" applyBorder="1" applyAlignment="1" applyProtection="1">
      <alignment horizontal="justify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18" fillId="0" borderId="0" xfId="0" quotePrefix="1" applyFont="1" applyBorder="1" applyAlignment="1">
      <alignment horizontal="left" vertical="center"/>
    </xf>
    <xf numFmtId="0" fontId="18" fillId="0" borderId="0" xfId="0" quotePrefix="1" applyFont="1" applyBorder="1" applyAlignment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42" fillId="0" borderId="0" xfId="0" applyFont="1"/>
    <xf numFmtId="9" fontId="39" fillId="3" borderId="15" xfId="0" applyNumberFormat="1" applyFont="1" applyFill="1" applyBorder="1" applyAlignment="1" applyProtection="1">
      <alignment horizontal="center" vertical="center"/>
    </xf>
    <xf numFmtId="0" fontId="41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/>
    <xf numFmtId="9" fontId="17" fillId="3" borderId="15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18" fillId="0" borderId="0" xfId="0" quotePrefix="1" applyFont="1" applyFill="1" applyBorder="1" applyAlignment="1">
      <alignment horizontal="left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18" fillId="0" borderId="0" xfId="0" applyFont="1" applyFill="1" applyBorder="1" applyAlignment="1">
      <alignment horizontal="center" vertical="center" wrapText="1"/>
    </xf>
    <xf numFmtId="9" fontId="25" fillId="3" borderId="15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25" fillId="0" borderId="0" xfId="0" quotePrefix="1" applyFont="1" applyFill="1" applyBorder="1" applyAlignment="1">
      <alignment horizontal="center" vertical="center" wrapText="1"/>
    </xf>
    <xf numFmtId="1" fontId="18" fillId="0" borderId="0" xfId="0" applyNumberFormat="1" applyFont="1" applyAlignment="1" applyProtection="1">
      <alignment horizontal="right" vertical="center" wrapText="1"/>
    </xf>
    <xf numFmtId="1" fontId="28" fillId="0" borderId="0" xfId="0" applyNumberFormat="1" applyFont="1" applyFill="1" applyAlignment="1">
      <alignment horizontal="right"/>
    </xf>
    <xf numFmtId="1" fontId="18" fillId="4" borderId="0" xfId="0" applyNumberFormat="1" applyFont="1" applyFill="1" applyAlignment="1" applyProtection="1">
      <alignment horizontal="right" vertical="center" wrapText="1"/>
    </xf>
    <xf numFmtId="1" fontId="28" fillId="0" borderId="0" xfId="0" applyNumberFormat="1" applyFont="1" applyAlignment="1">
      <alignment horizontal="right"/>
    </xf>
    <xf numFmtId="1" fontId="28" fillId="0" borderId="0" xfId="0" applyNumberFormat="1" applyFont="1" applyBorder="1" applyAlignment="1">
      <alignment horizontal="right"/>
    </xf>
    <xf numFmtId="0" fontId="28" fillId="0" borderId="0" xfId="0" applyFont="1" applyAlignment="1">
      <alignment horizontal="right"/>
    </xf>
    <xf numFmtId="0" fontId="18" fillId="0" borderId="0" xfId="0" applyFont="1" applyAlignment="1" applyProtection="1">
      <alignment horizontal="right" vertical="center"/>
    </xf>
    <xf numFmtId="0" fontId="28" fillId="0" borderId="0" xfId="0" applyFont="1" applyFill="1" applyBorder="1" applyAlignment="1">
      <alignment horizontal="right"/>
    </xf>
    <xf numFmtId="0" fontId="18" fillId="0" borderId="0" xfId="0" applyFont="1" applyAlignment="1" applyProtection="1">
      <alignment horizontal="right" vertical="center" wrapText="1"/>
    </xf>
    <xf numFmtId="0" fontId="28" fillId="0" borderId="0" xfId="0" applyFont="1" applyAlignment="1">
      <alignment horizontal="right" vertical="center"/>
    </xf>
    <xf numFmtId="0" fontId="28" fillId="4" borderId="0" xfId="0" applyFont="1" applyFill="1" applyAlignment="1">
      <alignment horizontal="right"/>
    </xf>
    <xf numFmtId="0" fontId="18" fillId="0" borderId="0" xfId="0" applyFont="1" applyAlignment="1">
      <alignment horizontal="right"/>
    </xf>
    <xf numFmtId="0" fontId="28" fillId="0" borderId="0" xfId="0" applyFont="1" applyFill="1" applyAlignment="1">
      <alignment horizontal="right"/>
    </xf>
    <xf numFmtId="0" fontId="44" fillId="0" borderId="7" xfId="0" applyFont="1" applyBorder="1" applyAlignment="1">
      <alignment horizontal="right" vertical="center"/>
    </xf>
    <xf numFmtId="0" fontId="44" fillId="0" borderId="7" xfId="0" applyFont="1" applyBorder="1" applyAlignment="1">
      <alignment horizontal="right"/>
    </xf>
    <xf numFmtId="0" fontId="18" fillId="0" borderId="0" xfId="0" applyFont="1" applyFill="1" applyBorder="1" applyAlignment="1">
      <alignment horizontal="center" vertical="center"/>
    </xf>
    <xf numFmtId="0" fontId="18" fillId="0" borderId="5" xfId="0" quotePrefix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9" fontId="24" fillId="3" borderId="0" xfId="0" applyNumberFormat="1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8" fillId="0" borderId="0" xfId="0" applyFont="1" applyFill="1" applyAlignment="1" applyProtection="1">
      <alignment horizontal="justify" vertical="center" wrapText="1"/>
      <protection locked="0"/>
    </xf>
    <xf numFmtId="0" fontId="22" fillId="0" borderId="0" xfId="0" applyFont="1" applyFill="1" applyAlignment="1" applyProtection="1">
      <alignment horizontal="justify" vertical="center" wrapText="1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justify" vertical="center" wrapText="1"/>
    </xf>
    <xf numFmtId="9" fontId="23" fillId="3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4" fillId="0" borderId="10" xfId="0" quotePrefix="1" applyFont="1" applyFill="1" applyBorder="1" applyAlignment="1" applyProtection="1">
      <alignment horizontal="left" vertical="center" wrapText="1"/>
    </xf>
    <xf numFmtId="0" fontId="30" fillId="0" borderId="0" xfId="1" applyFont="1" applyFill="1" applyBorder="1" applyAlignment="1">
      <alignment horizontal="center" vertical="center"/>
    </xf>
    <xf numFmtId="1" fontId="18" fillId="0" borderId="0" xfId="0" quotePrefix="1" applyNumberFormat="1" applyFont="1" applyFill="1" applyBorder="1" applyAlignment="1" applyProtection="1">
      <alignment horizontal="center" vertical="center" wrapText="1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2" xfId="0" quotePrefix="1" applyFont="1" applyFill="1" applyBorder="1" applyAlignment="1" applyProtection="1">
      <alignment horizontal="center" vertical="center" wrapText="1"/>
    </xf>
    <xf numFmtId="0" fontId="18" fillId="0" borderId="0" xfId="0" quotePrefix="1" applyFont="1" applyBorder="1" applyAlignment="1">
      <alignment horizontal="center" vertical="center" wrapText="1"/>
    </xf>
    <xf numFmtId="0" fontId="38" fillId="0" borderId="0" xfId="0" applyFont="1" applyFill="1"/>
    <xf numFmtId="0" fontId="28" fillId="0" borderId="0" xfId="0" quotePrefix="1" applyFont="1" applyFill="1" applyBorder="1" applyAlignment="1" applyProtection="1">
      <alignment horizontal="left" vertical="center" wrapText="1"/>
    </xf>
    <xf numFmtId="0" fontId="28" fillId="0" borderId="0" xfId="0" quotePrefix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9" fontId="47" fillId="0" borderId="15" xfId="0" applyNumberFormat="1" applyFont="1" applyFill="1" applyBorder="1" applyAlignment="1" applyProtection="1">
      <alignment horizontal="center" vertical="center"/>
    </xf>
    <xf numFmtId="0" fontId="46" fillId="0" borderId="15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5" xfId="0" applyFont="1" applyFill="1" applyBorder="1" applyAlignment="1" applyProtection="1">
      <alignment horizontal="center" vertical="center" wrapText="1"/>
      <protection locked="0"/>
    </xf>
    <xf numFmtId="0" fontId="28" fillId="4" borderId="0" xfId="0" applyFont="1" applyFill="1" applyAlignment="1">
      <alignment horizontal="left"/>
    </xf>
    <xf numFmtId="9" fontId="39" fillId="0" borderId="15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Alignment="1">
      <alignment horizontal="left"/>
    </xf>
    <xf numFmtId="0" fontId="4" fillId="0" borderId="2" xfId="0" applyFont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 wrapText="1"/>
    </xf>
    <xf numFmtId="0" fontId="22" fillId="0" borderId="16" xfId="0" applyFont="1" applyFill="1" applyBorder="1" applyAlignment="1" applyProtection="1">
      <alignment horizontal="center" vertical="center" wrapText="1"/>
      <protection locked="0"/>
    </xf>
    <xf numFmtId="49" fontId="18" fillId="0" borderId="0" xfId="0" quotePrefix="1" applyNumberFormat="1" applyFont="1" applyFill="1" applyBorder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justify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9" fontId="25" fillId="0" borderId="15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right" vertical="center" wrapText="1"/>
    </xf>
    <xf numFmtId="0" fontId="32" fillId="0" borderId="15" xfId="0" applyFont="1" applyFill="1" applyBorder="1" applyAlignment="1">
      <alignment horizontal="center" vertical="center"/>
    </xf>
    <xf numFmtId="9" fontId="43" fillId="0" borderId="15" xfId="0" applyNumberFormat="1" applyFont="1" applyFill="1" applyBorder="1" applyAlignment="1" applyProtection="1">
      <alignment horizontal="center" vertical="center"/>
    </xf>
    <xf numFmtId="0" fontId="28" fillId="0" borderId="0" xfId="0" quotePrefix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9" fontId="45" fillId="0" borderId="15" xfId="0" applyNumberFormat="1" applyFont="1" applyFill="1" applyBorder="1" applyAlignment="1" applyProtection="1">
      <alignment horizontal="center" vertical="center"/>
    </xf>
    <xf numFmtId="0" fontId="46" fillId="0" borderId="15" xfId="0" applyFont="1" applyFill="1" applyBorder="1" applyAlignment="1">
      <alignment horizontal="center" vertical="center" wrapText="1"/>
    </xf>
    <xf numFmtId="0" fontId="28" fillId="0" borderId="0" xfId="0" quotePrefix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right"/>
    </xf>
    <xf numFmtId="164" fontId="5" fillId="0" borderId="0" xfId="0" applyNumberFormat="1" applyFont="1" applyFill="1" applyBorder="1" applyAlignment="1" applyProtection="1">
      <alignment horizontal="justify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justify" vertical="center" wrapText="1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0" fontId="41" fillId="0" borderId="0" xfId="0" applyFont="1" applyBorder="1" applyAlignment="1" applyProtection="1">
      <alignment horizontal="center" vertical="center" wrapText="1"/>
      <protection locked="0"/>
    </xf>
    <xf numFmtId="9" fontId="25" fillId="0" borderId="0" xfId="0" applyNumberFormat="1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vertical="center" wrapText="1"/>
    </xf>
    <xf numFmtId="9" fontId="17" fillId="3" borderId="0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44" fillId="0" borderId="0" xfId="0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164" fontId="36" fillId="0" borderId="17" xfId="0" applyNumberFormat="1" applyFont="1" applyFill="1" applyBorder="1" applyAlignment="1" applyProtection="1">
      <alignment horizontal="center" vertical="center" wrapText="1"/>
    </xf>
    <xf numFmtId="164" fontId="24" fillId="0" borderId="12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8" fillId="2" borderId="4" xfId="0" applyFont="1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48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/>
      <protection locked="0"/>
    </xf>
    <xf numFmtId="0" fontId="13" fillId="0" borderId="0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2"/>
  <sheetViews>
    <sheetView tabSelected="1" view="pageBreakPreview" zoomScale="80" zoomScaleNormal="100" zoomScaleSheetLayoutView="80" workbookViewId="0">
      <selection activeCell="R9" sqref="R9"/>
    </sheetView>
  </sheetViews>
  <sheetFormatPr baseColWidth="10" defaultColWidth="11.42578125" defaultRowHeight="52.5" outlineLevelCol="1" x14ac:dyDescent="0.7"/>
  <cols>
    <col min="1" max="1" width="9" style="1" customWidth="1"/>
    <col min="2" max="2" width="24.7109375" style="2" customWidth="1"/>
    <col min="3" max="3" width="46.5703125" style="1" customWidth="1"/>
    <col min="4" max="4" width="59" style="3" customWidth="1"/>
    <col min="5" max="5" width="7" style="4" customWidth="1" outlineLevel="1"/>
    <col min="6" max="6" width="6.85546875" style="43" customWidth="1" outlineLevel="1"/>
    <col min="7" max="7" width="7.85546875" style="44" customWidth="1" outlineLevel="1"/>
    <col min="8" max="8" width="6.7109375" style="44" customWidth="1" outlineLevel="1"/>
    <col min="9" max="9" width="7" style="44" customWidth="1" outlineLevel="1"/>
    <col min="10" max="10" width="15.28515625" style="202" bestFit="1" customWidth="1"/>
    <col min="11" max="16384" width="11.42578125" style="6"/>
  </cols>
  <sheetData>
    <row r="1" spans="1:10" ht="22.5" customHeight="1" x14ac:dyDescent="0.7">
      <c r="F1" s="5"/>
      <c r="G1" s="1"/>
      <c r="I1" s="277" t="s">
        <v>1462</v>
      </c>
    </row>
    <row r="2" spans="1:10" ht="29.1" customHeight="1" x14ac:dyDescent="0.2">
      <c r="A2" s="7" t="s">
        <v>0</v>
      </c>
      <c r="B2" s="8"/>
      <c r="C2" s="8"/>
      <c r="D2" s="8"/>
      <c r="E2" s="9"/>
      <c r="F2" s="10" t="s">
        <v>1</v>
      </c>
      <c r="G2" s="293"/>
      <c r="H2" s="294"/>
      <c r="I2" s="295"/>
    </row>
    <row r="3" spans="1:10" ht="21" customHeight="1" x14ac:dyDescent="0.2">
      <c r="A3" s="8"/>
      <c r="B3" s="8"/>
      <c r="C3" s="8"/>
      <c r="D3" s="8"/>
      <c r="E3" s="9"/>
      <c r="F3" s="11"/>
      <c r="G3" s="1"/>
      <c r="H3" s="12" t="s">
        <v>2</v>
      </c>
      <c r="I3" s="101"/>
    </row>
    <row r="4" spans="1:10" ht="26.25" customHeight="1" x14ac:dyDescent="0.2">
      <c r="A4" s="296" t="s">
        <v>1447</v>
      </c>
      <c r="B4" s="297"/>
      <c r="C4" s="297"/>
      <c r="D4" s="297"/>
      <c r="E4" s="297"/>
      <c r="F4" s="297"/>
      <c r="G4" s="297"/>
      <c r="H4" s="297"/>
      <c r="I4" s="298"/>
    </row>
    <row r="5" spans="1:10" ht="17.25" customHeight="1" x14ac:dyDescent="0.2">
      <c r="A5" s="299" t="s">
        <v>1413</v>
      </c>
      <c r="B5" s="300"/>
      <c r="C5" s="300"/>
      <c r="D5" s="300"/>
      <c r="E5" s="300"/>
      <c r="F5" s="300"/>
      <c r="G5" s="300"/>
      <c r="H5" s="300"/>
      <c r="I5" s="301"/>
    </row>
    <row r="6" spans="1:10" ht="18.75" customHeight="1" x14ac:dyDescent="0.2">
      <c r="A6" s="302" t="s">
        <v>3</v>
      </c>
      <c r="B6" s="303"/>
      <c r="C6" s="303"/>
      <c r="D6" s="303"/>
      <c r="E6" s="303"/>
      <c r="F6" s="303"/>
      <c r="G6" s="303"/>
      <c r="H6" s="303"/>
      <c r="I6" s="304"/>
    </row>
    <row r="7" spans="1:10" s="13" customFormat="1" ht="17.100000000000001" customHeight="1" x14ac:dyDescent="0.2">
      <c r="A7" s="305" t="s">
        <v>4</v>
      </c>
      <c r="B7" s="305"/>
      <c r="C7" s="305"/>
      <c r="D7" s="305"/>
      <c r="E7" s="305"/>
      <c r="F7" s="305"/>
      <c r="G7" s="305"/>
      <c r="H7" s="305"/>
      <c r="I7" s="305"/>
      <c r="J7" s="203"/>
    </row>
    <row r="8" spans="1:10" s="13" customFormat="1" ht="17.100000000000001" customHeight="1" x14ac:dyDescent="0.25">
      <c r="A8" s="292" t="s">
        <v>5</v>
      </c>
      <c r="B8" s="292"/>
      <c r="C8" s="292"/>
      <c r="D8" s="292"/>
      <c r="E8" s="292"/>
      <c r="F8" s="292"/>
      <c r="G8" s="292"/>
      <c r="H8" s="292"/>
      <c r="I8" s="292"/>
      <c r="J8" s="203"/>
    </row>
    <row r="9" spans="1:10" s="13" customFormat="1" ht="17.100000000000001" customHeight="1" x14ac:dyDescent="0.25">
      <c r="A9" s="306" t="s">
        <v>6</v>
      </c>
      <c r="B9" s="306"/>
      <c r="C9" s="306"/>
      <c r="D9" s="306"/>
      <c r="E9" s="306"/>
      <c r="F9" s="306"/>
      <c r="G9" s="306"/>
      <c r="H9" s="306"/>
      <c r="I9" s="306"/>
      <c r="J9" s="203"/>
    </row>
    <row r="10" spans="1:10" ht="37.5" customHeight="1" thickBot="1" x14ac:dyDescent="0.3">
      <c r="A10" s="14" t="s">
        <v>7</v>
      </c>
      <c r="B10" s="14" t="s">
        <v>8</v>
      </c>
      <c r="C10" s="15"/>
      <c r="D10" s="16"/>
      <c r="E10" s="17" t="s">
        <v>9</v>
      </c>
      <c r="F10" s="18" t="s">
        <v>10</v>
      </c>
      <c r="G10" s="19" t="s">
        <v>11</v>
      </c>
      <c r="H10" s="20" t="s">
        <v>12</v>
      </c>
      <c r="I10" s="20" t="s">
        <v>13</v>
      </c>
    </row>
    <row r="11" spans="1:10" ht="21" customHeight="1" thickBot="1" x14ac:dyDescent="0.25">
      <c r="A11" s="307" t="s">
        <v>14</v>
      </c>
      <c r="B11" s="308"/>
      <c r="C11" s="308"/>
      <c r="D11" s="308"/>
      <c r="E11" s="308"/>
      <c r="F11" s="308"/>
      <c r="G11" s="308"/>
      <c r="H11" s="308"/>
      <c r="I11" s="309"/>
    </row>
    <row r="12" spans="1:10" ht="10.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</row>
    <row r="13" spans="1:10" ht="23.25" customHeight="1" x14ac:dyDescent="0.2">
      <c r="A13" s="22">
        <v>4711</v>
      </c>
      <c r="B13" s="23">
        <v>4711</v>
      </c>
      <c r="C13" s="24" t="s">
        <v>15</v>
      </c>
      <c r="D13" s="25" t="s">
        <v>736</v>
      </c>
      <c r="E13" s="88">
        <f>1-(G13/F13)</f>
        <v>0.40625</v>
      </c>
      <c r="F13" s="91">
        <v>32</v>
      </c>
      <c r="G13" s="92">
        <v>19</v>
      </c>
      <c r="H13" s="95"/>
      <c r="I13" s="111">
        <f>G13*H13</f>
        <v>0</v>
      </c>
    </row>
    <row r="14" spans="1:10" ht="23.25" customHeight="1" x14ac:dyDescent="0.2">
      <c r="A14" s="22" t="s">
        <v>352</v>
      </c>
      <c r="B14" s="23" t="s">
        <v>353</v>
      </c>
      <c r="C14" s="24" t="s">
        <v>433</v>
      </c>
      <c r="D14" s="25" t="s">
        <v>737</v>
      </c>
      <c r="E14" s="88">
        <f t="shared" ref="E14:E67" si="0">1-(G14/F14)</f>
        <v>0.42352941176470593</v>
      </c>
      <c r="F14" s="91">
        <v>85</v>
      </c>
      <c r="G14" s="92">
        <v>49</v>
      </c>
      <c r="H14" s="95"/>
      <c r="I14" s="111">
        <f t="shared" ref="I14:I67" si="1">G14*H14</f>
        <v>0</v>
      </c>
    </row>
    <row r="15" spans="1:10" ht="23.25" customHeight="1" x14ac:dyDescent="0.2">
      <c r="A15" s="22" t="s">
        <v>702</v>
      </c>
      <c r="B15" s="23" t="s">
        <v>234</v>
      </c>
      <c r="C15" s="24" t="s">
        <v>735</v>
      </c>
      <c r="D15" s="25" t="s">
        <v>740</v>
      </c>
      <c r="E15" s="88"/>
      <c r="F15" s="91">
        <v>63</v>
      </c>
      <c r="G15" s="92">
        <v>46</v>
      </c>
      <c r="H15" s="95"/>
      <c r="I15" s="111">
        <f t="shared" si="1"/>
        <v>0</v>
      </c>
    </row>
    <row r="16" spans="1:10" ht="23.25" customHeight="1" x14ac:dyDescent="0.2">
      <c r="A16" s="22" t="s">
        <v>354</v>
      </c>
      <c r="B16" s="23" t="s">
        <v>20</v>
      </c>
      <c r="C16" s="24" t="s">
        <v>21</v>
      </c>
      <c r="D16" s="25" t="s">
        <v>741</v>
      </c>
      <c r="E16" s="88"/>
      <c r="F16" s="91">
        <v>73</v>
      </c>
      <c r="G16" s="92">
        <v>46</v>
      </c>
      <c r="H16" s="95"/>
      <c r="I16" s="111">
        <f t="shared" si="1"/>
        <v>0</v>
      </c>
    </row>
    <row r="17" spans="1:9" ht="23.25" customHeight="1" x14ac:dyDescent="0.2">
      <c r="A17" s="22" t="s">
        <v>355</v>
      </c>
      <c r="B17" s="23" t="s">
        <v>22</v>
      </c>
      <c r="C17" s="24" t="s">
        <v>23</v>
      </c>
      <c r="D17" s="25" t="s">
        <v>742</v>
      </c>
      <c r="E17" s="133">
        <f t="shared" si="0"/>
        <v>0.5</v>
      </c>
      <c r="F17" s="91">
        <v>98</v>
      </c>
      <c r="G17" s="92">
        <v>49</v>
      </c>
      <c r="H17" s="95"/>
      <c r="I17" s="111">
        <f t="shared" si="1"/>
        <v>0</v>
      </c>
    </row>
    <row r="18" spans="1:9" ht="23.25" customHeight="1" x14ac:dyDescent="0.2">
      <c r="A18" s="22" t="s">
        <v>245</v>
      </c>
      <c r="B18" s="23" t="s">
        <v>22</v>
      </c>
      <c r="C18" s="24" t="s">
        <v>24</v>
      </c>
      <c r="D18" s="25" t="s">
        <v>742</v>
      </c>
      <c r="E18" s="88"/>
      <c r="F18" s="91">
        <v>98</v>
      </c>
      <c r="G18" s="92">
        <v>62</v>
      </c>
      <c r="H18" s="95"/>
      <c r="I18" s="111">
        <f t="shared" si="1"/>
        <v>0</v>
      </c>
    </row>
    <row r="19" spans="1:9" ht="23.25" customHeight="1" x14ac:dyDescent="0.2">
      <c r="A19" s="22" t="s">
        <v>703</v>
      </c>
      <c r="B19" s="23" t="s">
        <v>247</v>
      </c>
      <c r="C19" s="24" t="s">
        <v>744</v>
      </c>
      <c r="D19" s="25" t="s">
        <v>743</v>
      </c>
      <c r="E19" s="88"/>
      <c r="F19" s="91">
        <v>83</v>
      </c>
      <c r="G19" s="92">
        <v>51</v>
      </c>
      <c r="H19" s="95"/>
      <c r="I19" s="111">
        <f t="shared" si="1"/>
        <v>0</v>
      </c>
    </row>
    <row r="20" spans="1:9" ht="23.25" customHeight="1" x14ac:dyDescent="0.2">
      <c r="A20" s="22" t="s">
        <v>356</v>
      </c>
      <c r="B20" s="23" t="s">
        <v>247</v>
      </c>
      <c r="C20" s="24" t="s">
        <v>357</v>
      </c>
      <c r="D20" s="25" t="s">
        <v>429</v>
      </c>
      <c r="E20" s="88">
        <f t="shared" si="0"/>
        <v>0.42574257425742579</v>
      </c>
      <c r="F20" s="91">
        <v>101</v>
      </c>
      <c r="G20" s="92">
        <v>58</v>
      </c>
      <c r="H20" s="95"/>
      <c r="I20" s="111">
        <f t="shared" si="1"/>
        <v>0</v>
      </c>
    </row>
    <row r="21" spans="1:9" ht="23.25" customHeight="1" x14ac:dyDescent="0.2">
      <c r="A21" s="22" t="s">
        <v>360</v>
      </c>
      <c r="B21" s="23" t="s">
        <v>25</v>
      </c>
      <c r="C21" s="24" t="s">
        <v>28</v>
      </c>
      <c r="D21" s="25" t="s">
        <v>745</v>
      </c>
      <c r="E21" s="88">
        <f t="shared" si="0"/>
        <v>0.39655172413793105</v>
      </c>
      <c r="F21" s="91">
        <v>58</v>
      </c>
      <c r="G21" s="92">
        <v>35</v>
      </c>
      <c r="H21" s="95"/>
      <c r="I21" s="111">
        <f t="shared" si="1"/>
        <v>0</v>
      </c>
    </row>
    <row r="22" spans="1:9" ht="23.25" customHeight="1" x14ac:dyDescent="0.2">
      <c r="A22" s="22" t="s">
        <v>358</v>
      </c>
      <c r="B22" s="23" t="s">
        <v>25</v>
      </c>
      <c r="C22" s="24" t="s">
        <v>26</v>
      </c>
      <c r="D22" s="25" t="s">
        <v>746</v>
      </c>
      <c r="E22" s="88">
        <f t="shared" si="0"/>
        <v>0.4</v>
      </c>
      <c r="F22" s="91">
        <v>70</v>
      </c>
      <c r="G22" s="92">
        <v>42</v>
      </c>
      <c r="H22" s="95"/>
      <c r="I22" s="111">
        <f t="shared" si="1"/>
        <v>0</v>
      </c>
    </row>
    <row r="23" spans="1:9" ht="23.25" customHeight="1" x14ac:dyDescent="0.2">
      <c r="A23" s="22" t="s">
        <v>359</v>
      </c>
      <c r="B23" s="23" t="s">
        <v>25</v>
      </c>
      <c r="C23" s="24" t="s">
        <v>27</v>
      </c>
      <c r="D23" s="25" t="s">
        <v>1416</v>
      </c>
      <c r="E23" s="88">
        <f t="shared" si="0"/>
        <v>0.41025641025641024</v>
      </c>
      <c r="F23" s="91">
        <v>78</v>
      </c>
      <c r="G23" s="92">
        <v>46</v>
      </c>
      <c r="H23" s="95"/>
      <c r="I23" s="111">
        <f t="shared" si="1"/>
        <v>0</v>
      </c>
    </row>
    <row r="24" spans="1:9" ht="23.25" customHeight="1" x14ac:dyDescent="0.2">
      <c r="A24" s="22" t="s">
        <v>704</v>
      </c>
      <c r="B24" s="23" t="s">
        <v>29</v>
      </c>
      <c r="C24" s="24" t="s">
        <v>753</v>
      </c>
      <c r="D24" s="25" t="s">
        <v>754</v>
      </c>
      <c r="E24" s="88">
        <f t="shared" si="0"/>
        <v>0.44329896907216493</v>
      </c>
      <c r="F24" s="91">
        <v>97</v>
      </c>
      <c r="G24" s="92">
        <v>54</v>
      </c>
      <c r="H24" s="95"/>
      <c r="I24" s="111">
        <f t="shared" si="1"/>
        <v>0</v>
      </c>
    </row>
    <row r="25" spans="1:9" ht="23.25" customHeight="1" x14ac:dyDescent="0.2">
      <c r="A25" s="22" t="s">
        <v>1414</v>
      </c>
      <c r="B25" s="23" t="s">
        <v>361</v>
      </c>
      <c r="C25" s="24" t="s">
        <v>747</v>
      </c>
      <c r="D25" s="25" t="s">
        <v>749</v>
      </c>
      <c r="E25" s="88">
        <f t="shared" si="0"/>
        <v>0.4285714285714286</v>
      </c>
      <c r="F25" s="91">
        <v>56</v>
      </c>
      <c r="G25" s="92">
        <v>32</v>
      </c>
      <c r="H25" s="95"/>
      <c r="I25" s="111">
        <f t="shared" si="1"/>
        <v>0</v>
      </c>
    </row>
    <row r="26" spans="1:9" ht="23.25" customHeight="1" x14ac:dyDescent="0.2">
      <c r="A26" s="22" t="s">
        <v>363</v>
      </c>
      <c r="B26" s="23" t="s">
        <v>361</v>
      </c>
      <c r="C26" s="24" t="s">
        <v>751</v>
      </c>
      <c r="D26" s="25" t="s">
        <v>752</v>
      </c>
      <c r="E26" s="88"/>
      <c r="F26" s="91">
        <v>48</v>
      </c>
      <c r="G26" s="92">
        <v>31</v>
      </c>
      <c r="H26" s="95"/>
      <c r="I26" s="111">
        <f t="shared" si="1"/>
        <v>0</v>
      </c>
    </row>
    <row r="27" spans="1:9" ht="23.25" customHeight="1" x14ac:dyDescent="0.2">
      <c r="A27" s="22" t="s">
        <v>362</v>
      </c>
      <c r="B27" s="23" t="s">
        <v>361</v>
      </c>
      <c r="C27" s="24" t="s">
        <v>748</v>
      </c>
      <c r="D27" s="25" t="s">
        <v>750</v>
      </c>
      <c r="E27" s="88"/>
      <c r="F27" s="91">
        <v>41</v>
      </c>
      <c r="G27" s="92">
        <v>29</v>
      </c>
      <c r="H27" s="95"/>
      <c r="I27" s="111">
        <f t="shared" si="1"/>
        <v>0</v>
      </c>
    </row>
    <row r="28" spans="1:9" ht="23.25" customHeight="1" x14ac:dyDescent="0.2">
      <c r="A28" s="22" t="s">
        <v>364</v>
      </c>
      <c r="B28" s="23" t="s">
        <v>30</v>
      </c>
      <c r="C28" s="24" t="s">
        <v>31</v>
      </c>
      <c r="D28" s="25" t="s">
        <v>1415</v>
      </c>
      <c r="E28" s="133">
        <f t="shared" si="0"/>
        <v>0.58888888888888891</v>
      </c>
      <c r="F28" s="91">
        <v>90</v>
      </c>
      <c r="G28" s="92">
        <v>37</v>
      </c>
      <c r="H28" s="95"/>
      <c r="I28" s="111">
        <f t="shared" si="1"/>
        <v>0</v>
      </c>
    </row>
    <row r="29" spans="1:9" ht="23.25" customHeight="1" x14ac:dyDescent="0.2">
      <c r="A29" s="22" t="s">
        <v>365</v>
      </c>
      <c r="B29" s="23" t="s">
        <v>32</v>
      </c>
      <c r="C29" s="24" t="s">
        <v>33</v>
      </c>
      <c r="D29" s="25" t="s">
        <v>1417</v>
      </c>
      <c r="E29" s="88"/>
      <c r="F29" s="91">
        <v>80</v>
      </c>
      <c r="G29" s="92">
        <v>53</v>
      </c>
      <c r="H29" s="95"/>
      <c r="I29" s="111">
        <f t="shared" si="1"/>
        <v>0</v>
      </c>
    </row>
    <row r="30" spans="1:9" ht="23.25" customHeight="1" x14ac:dyDescent="0.2">
      <c r="A30" s="22" t="s">
        <v>366</v>
      </c>
      <c r="B30" s="23" t="s">
        <v>265</v>
      </c>
      <c r="C30" s="24" t="s">
        <v>756</v>
      </c>
      <c r="D30" s="25" t="s">
        <v>758</v>
      </c>
      <c r="E30" s="88"/>
      <c r="F30" s="91">
        <v>113</v>
      </c>
      <c r="G30" s="92">
        <v>69</v>
      </c>
      <c r="H30" s="95"/>
      <c r="I30" s="111">
        <f t="shared" si="1"/>
        <v>0</v>
      </c>
    </row>
    <row r="31" spans="1:9" ht="23.25" customHeight="1" x14ac:dyDescent="0.2">
      <c r="A31" s="22" t="s">
        <v>705</v>
      </c>
      <c r="B31" s="23" t="s">
        <v>267</v>
      </c>
      <c r="C31" s="31" t="s">
        <v>764</v>
      </c>
      <c r="D31" s="32" t="s">
        <v>765</v>
      </c>
      <c r="E31" s="88">
        <f t="shared" si="0"/>
        <v>0.40243902439024393</v>
      </c>
      <c r="F31" s="91">
        <v>82</v>
      </c>
      <c r="G31" s="92">
        <v>49</v>
      </c>
      <c r="H31" s="95"/>
      <c r="I31" s="111">
        <f t="shared" si="1"/>
        <v>0</v>
      </c>
    </row>
    <row r="32" spans="1:9" ht="23.25" customHeight="1" x14ac:dyDescent="0.2">
      <c r="A32" s="22" t="s">
        <v>16</v>
      </c>
      <c r="B32" s="23" t="s">
        <v>732</v>
      </c>
      <c r="C32" s="24" t="s">
        <v>17</v>
      </c>
      <c r="D32" s="25" t="s">
        <v>738</v>
      </c>
      <c r="E32" s="88">
        <f t="shared" si="0"/>
        <v>0.47297297297297303</v>
      </c>
      <c r="F32" s="91">
        <v>74</v>
      </c>
      <c r="G32" s="92">
        <v>39</v>
      </c>
      <c r="H32" s="95"/>
      <c r="I32" s="111">
        <f t="shared" si="1"/>
        <v>0</v>
      </c>
    </row>
    <row r="33" spans="1:9" ht="23.25" customHeight="1" x14ac:dyDescent="0.2">
      <c r="A33" s="22" t="s">
        <v>18</v>
      </c>
      <c r="B33" s="23" t="s">
        <v>732</v>
      </c>
      <c r="C33" s="24" t="s">
        <v>19</v>
      </c>
      <c r="D33" s="25" t="s">
        <v>739</v>
      </c>
      <c r="E33" s="133">
        <f t="shared" si="0"/>
        <v>0.66666666666666674</v>
      </c>
      <c r="F33" s="91">
        <v>57</v>
      </c>
      <c r="G33" s="92">
        <v>19</v>
      </c>
      <c r="H33" s="95"/>
      <c r="I33" s="111">
        <f t="shared" si="1"/>
        <v>0</v>
      </c>
    </row>
    <row r="34" spans="1:9" ht="23.25" customHeight="1" x14ac:dyDescent="0.2">
      <c r="A34" s="165" t="s">
        <v>1229</v>
      </c>
      <c r="B34" s="23" t="s">
        <v>732</v>
      </c>
      <c r="C34" s="24" t="s">
        <v>755</v>
      </c>
      <c r="D34" s="25" t="s">
        <v>757</v>
      </c>
      <c r="E34" s="133">
        <f t="shared" si="0"/>
        <v>0.58695652173913038</v>
      </c>
      <c r="F34" s="91">
        <v>46</v>
      </c>
      <c r="G34" s="92">
        <v>19</v>
      </c>
      <c r="H34" s="95"/>
      <c r="I34" s="111">
        <f t="shared" si="1"/>
        <v>0</v>
      </c>
    </row>
    <row r="35" spans="1:9" ht="23.25" customHeight="1" x14ac:dyDescent="0.2">
      <c r="A35" s="22" t="s">
        <v>706</v>
      </c>
      <c r="B35" s="23" t="s">
        <v>35</v>
      </c>
      <c r="C35" s="31" t="s">
        <v>766</v>
      </c>
      <c r="D35" s="32" t="s">
        <v>768</v>
      </c>
      <c r="E35" s="133">
        <f t="shared" si="0"/>
        <v>0.56790123456790131</v>
      </c>
      <c r="F35" s="91">
        <v>81</v>
      </c>
      <c r="G35" s="92">
        <v>35</v>
      </c>
      <c r="H35" s="95"/>
      <c r="I35" s="111">
        <f t="shared" si="1"/>
        <v>0</v>
      </c>
    </row>
    <row r="36" spans="1:9" ht="23.25" customHeight="1" x14ac:dyDescent="0.2">
      <c r="A36" s="22" t="s">
        <v>707</v>
      </c>
      <c r="B36" s="23" t="s">
        <v>121</v>
      </c>
      <c r="C36" s="24" t="s">
        <v>760</v>
      </c>
      <c r="D36" s="25" t="s">
        <v>761</v>
      </c>
      <c r="E36" s="88">
        <f t="shared" si="0"/>
        <v>0.39506172839506171</v>
      </c>
      <c r="F36" s="91">
        <v>81</v>
      </c>
      <c r="G36" s="92">
        <v>49</v>
      </c>
      <c r="H36" s="95"/>
      <c r="I36" s="111">
        <f t="shared" si="1"/>
        <v>0</v>
      </c>
    </row>
    <row r="37" spans="1:9" ht="23.25" customHeight="1" x14ac:dyDescent="0.2">
      <c r="A37" s="22" t="s">
        <v>367</v>
      </c>
      <c r="B37" s="23" t="s">
        <v>36</v>
      </c>
      <c r="C37" s="24" t="s">
        <v>37</v>
      </c>
      <c r="D37" s="25" t="s">
        <v>759</v>
      </c>
      <c r="E37" s="88"/>
      <c r="F37" s="91">
        <v>89</v>
      </c>
      <c r="G37" s="92">
        <v>57</v>
      </c>
      <c r="H37" s="95"/>
      <c r="I37" s="111">
        <f t="shared" si="1"/>
        <v>0</v>
      </c>
    </row>
    <row r="38" spans="1:9" ht="23.25" customHeight="1" x14ac:dyDescent="0.2">
      <c r="A38" s="22" t="s">
        <v>38</v>
      </c>
      <c r="B38" s="23" t="s">
        <v>763</v>
      </c>
      <c r="C38" s="24" t="s">
        <v>430</v>
      </c>
      <c r="D38" s="25" t="s">
        <v>762</v>
      </c>
      <c r="E38" s="133">
        <f t="shared" si="0"/>
        <v>0.60869565217391308</v>
      </c>
      <c r="F38" s="91">
        <v>69</v>
      </c>
      <c r="G38" s="92">
        <v>27</v>
      </c>
      <c r="H38" s="95"/>
      <c r="I38" s="111">
        <f t="shared" si="1"/>
        <v>0</v>
      </c>
    </row>
    <row r="39" spans="1:9" ht="23.25" customHeight="1" x14ac:dyDescent="0.2">
      <c r="A39" s="22" t="s">
        <v>708</v>
      </c>
      <c r="B39" s="23" t="s">
        <v>222</v>
      </c>
      <c r="C39" s="31" t="s">
        <v>767</v>
      </c>
      <c r="D39" s="32" t="s">
        <v>769</v>
      </c>
      <c r="E39" s="88"/>
      <c r="F39" s="91">
        <v>95</v>
      </c>
      <c r="G39" s="92">
        <v>59</v>
      </c>
      <c r="H39" s="95"/>
      <c r="I39" s="111">
        <f t="shared" si="1"/>
        <v>0</v>
      </c>
    </row>
    <row r="40" spans="1:9" ht="36" customHeight="1" x14ac:dyDescent="0.2">
      <c r="A40" s="22" t="s">
        <v>770</v>
      </c>
      <c r="B40" s="23" t="s">
        <v>39</v>
      </c>
      <c r="C40" s="31" t="s">
        <v>771</v>
      </c>
      <c r="D40" s="32" t="s">
        <v>1469</v>
      </c>
      <c r="E40" s="88">
        <f t="shared" si="0"/>
        <v>0.40566037735849059</v>
      </c>
      <c r="F40" s="91">
        <v>106</v>
      </c>
      <c r="G40" s="92">
        <v>63</v>
      </c>
      <c r="H40" s="95"/>
      <c r="I40" s="111">
        <f t="shared" si="1"/>
        <v>0</v>
      </c>
    </row>
    <row r="41" spans="1:9" ht="36" customHeight="1" x14ac:dyDescent="0.2">
      <c r="A41" s="22" t="s">
        <v>772</v>
      </c>
      <c r="B41" s="23" t="s">
        <v>39</v>
      </c>
      <c r="C41" s="31" t="s">
        <v>771</v>
      </c>
      <c r="D41" s="32" t="s">
        <v>1470</v>
      </c>
      <c r="E41" s="88"/>
      <c r="F41" s="91">
        <v>88</v>
      </c>
      <c r="G41" s="92">
        <v>54</v>
      </c>
      <c r="H41" s="95"/>
      <c r="I41" s="111">
        <f t="shared" si="1"/>
        <v>0</v>
      </c>
    </row>
    <row r="42" spans="1:9" ht="33" customHeight="1" x14ac:dyDescent="0.2">
      <c r="A42" s="22" t="s">
        <v>710</v>
      </c>
      <c r="B42" s="23" t="s">
        <v>39</v>
      </c>
      <c r="C42" s="31" t="s">
        <v>773</v>
      </c>
      <c r="D42" s="32" t="s">
        <v>1469</v>
      </c>
      <c r="E42" s="88">
        <f t="shared" si="0"/>
        <v>0.40740740740740744</v>
      </c>
      <c r="F42" s="91">
        <v>108</v>
      </c>
      <c r="G42" s="92">
        <v>64</v>
      </c>
      <c r="H42" s="95"/>
      <c r="I42" s="111">
        <f t="shared" si="1"/>
        <v>0</v>
      </c>
    </row>
    <row r="43" spans="1:9" ht="38.25" customHeight="1" x14ac:dyDescent="0.2">
      <c r="A43" s="22" t="s">
        <v>711</v>
      </c>
      <c r="B43" s="23" t="s">
        <v>39</v>
      </c>
      <c r="C43" s="31" t="s">
        <v>774</v>
      </c>
      <c r="D43" s="32" t="s">
        <v>1468</v>
      </c>
      <c r="E43" s="88">
        <f t="shared" si="0"/>
        <v>0.40566037735849059</v>
      </c>
      <c r="F43" s="91">
        <v>106</v>
      </c>
      <c r="G43" s="92">
        <v>63</v>
      </c>
      <c r="H43" s="95"/>
      <c r="I43" s="111">
        <f t="shared" si="1"/>
        <v>0</v>
      </c>
    </row>
    <row r="44" spans="1:9" ht="23.25" customHeight="1" x14ac:dyDescent="0.2">
      <c r="A44" s="22" t="s">
        <v>368</v>
      </c>
      <c r="B44" s="23" t="s">
        <v>39</v>
      </c>
      <c r="C44" s="24" t="s">
        <v>40</v>
      </c>
      <c r="D44" s="25" t="s">
        <v>41</v>
      </c>
      <c r="E44" s="88"/>
      <c r="F44" s="91">
        <v>95</v>
      </c>
      <c r="G44" s="92">
        <v>59</v>
      </c>
      <c r="H44" s="95"/>
      <c r="I44" s="111">
        <f t="shared" si="1"/>
        <v>0</v>
      </c>
    </row>
    <row r="45" spans="1:9" ht="23.25" customHeight="1" x14ac:dyDescent="0.2">
      <c r="A45" s="22" t="s">
        <v>369</v>
      </c>
      <c r="B45" s="23" t="s">
        <v>39</v>
      </c>
      <c r="C45" s="31" t="s">
        <v>268</v>
      </c>
      <c r="D45" s="32" t="s">
        <v>775</v>
      </c>
      <c r="E45" s="88"/>
      <c r="F45" s="91">
        <v>98</v>
      </c>
      <c r="G45" s="92">
        <v>61</v>
      </c>
      <c r="H45" s="95"/>
      <c r="I45" s="111">
        <f t="shared" si="1"/>
        <v>0</v>
      </c>
    </row>
    <row r="46" spans="1:9" ht="23.25" customHeight="1" x14ac:dyDescent="0.2">
      <c r="A46" s="22" t="s">
        <v>713</v>
      </c>
      <c r="B46" s="23" t="s">
        <v>39</v>
      </c>
      <c r="C46" s="31" t="s">
        <v>776</v>
      </c>
      <c r="D46" s="32" t="s">
        <v>777</v>
      </c>
      <c r="E46" s="88"/>
      <c r="F46" s="91">
        <v>103</v>
      </c>
      <c r="G46" s="92">
        <v>64</v>
      </c>
      <c r="H46" s="95"/>
      <c r="I46" s="111">
        <f t="shared" si="1"/>
        <v>0</v>
      </c>
    </row>
    <row r="47" spans="1:9" ht="23.25" customHeight="1" x14ac:dyDescent="0.2">
      <c r="A47" s="22" t="s">
        <v>714</v>
      </c>
      <c r="B47" s="23" t="s">
        <v>39</v>
      </c>
      <c r="C47" s="31" t="s">
        <v>776</v>
      </c>
      <c r="D47" s="32" t="s">
        <v>778</v>
      </c>
      <c r="E47" s="88"/>
      <c r="F47" s="91">
        <v>86</v>
      </c>
      <c r="G47" s="92">
        <v>56</v>
      </c>
      <c r="H47" s="95"/>
      <c r="I47" s="111">
        <f t="shared" si="1"/>
        <v>0</v>
      </c>
    </row>
    <row r="48" spans="1:9" ht="31.5" customHeight="1" x14ac:dyDescent="0.2">
      <c r="A48" s="22" t="s">
        <v>370</v>
      </c>
      <c r="B48" s="23" t="s">
        <v>39</v>
      </c>
      <c r="C48" s="24" t="s">
        <v>43</v>
      </c>
      <c r="D48" s="25" t="s">
        <v>1467</v>
      </c>
      <c r="E48" s="88"/>
      <c r="F48" s="91">
        <v>101</v>
      </c>
      <c r="G48" s="92">
        <v>65</v>
      </c>
      <c r="H48" s="95"/>
      <c r="I48" s="111">
        <f t="shared" si="1"/>
        <v>0</v>
      </c>
    </row>
    <row r="49" spans="1:10" ht="39" customHeight="1" x14ac:dyDescent="0.2">
      <c r="A49" s="22" t="s">
        <v>709</v>
      </c>
      <c r="B49" s="23" t="s">
        <v>39</v>
      </c>
      <c r="C49" s="31" t="s">
        <v>779</v>
      </c>
      <c r="D49" s="32" t="s">
        <v>780</v>
      </c>
      <c r="E49" s="88">
        <f t="shared" si="0"/>
        <v>0.40566037735849059</v>
      </c>
      <c r="F49" s="91">
        <v>106</v>
      </c>
      <c r="G49" s="92">
        <v>63</v>
      </c>
      <c r="H49" s="95"/>
      <c r="I49" s="111">
        <f t="shared" si="1"/>
        <v>0</v>
      </c>
    </row>
    <row r="50" spans="1:10" ht="38.25" customHeight="1" x14ac:dyDescent="0.2">
      <c r="A50" s="22" t="s">
        <v>371</v>
      </c>
      <c r="B50" s="23" t="s">
        <v>39</v>
      </c>
      <c r="C50" s="24" t="s">
        <v>44</v>
      </c>
      <c r="D50" s="25" t="s">
        <v>1466</v>
      </c>
      <c r="E50" s="88"/>
      <c r="F50" s="91">
        <v>88</v>
      </c>
      <c r="G50" s="92">
        <v>54</v>
      </c>
      <c r="H50" s="95"/>
      <c r="I50" s="111">
        <f t="shared" si="1"/>
        <v>0</v>
      </c>
    </row>
    <row r="51" spans="1:10" ht="23.25" customHeight="1" x14ac:dyDescent="0.2">
      <c r="A51" s="22" t="s">
        <v>712</v>
      </c>
      <c r="B51" s="23" t="s">
        <v>39</v>
      </c>
      <c r="C51" s="24" t="s">
        <v>42</v>
      </c>
      <c r="D51" s="32" t="s">
        <v>781</v>
      </c>
      <c r="E51" s="88"/>
      <c r="F51" s="91">
        <v>86</v>
      </c>
      <c r="G51" s="92">
        <v>53</v>
      </c>
      <c r="H51" s="95"/>
      <c r="I51" s="111">
        <f t="shared" si="1"/>
        <v>0</v>
      </c>
    </row>
    <row r="52" spans="1:10" ht="23.25" customHeight="1" x14ac:dyDescent="0.2">
      <c r="A52" s="22" t="s">
        <v>716</v>
      </c>
      <c r="B52" s="23" t="s">
        <v>784</v>
      </c>
      <c r="C52" s="31" t="s">
        <v>785</v>
      </c>
      <c r="D52" s="32" t="s">
        <v>788</v>
      </c>
      <c r="E52" s="88"/>
      <c r="F52" s="91">
        <v>93</v>
      </c>
      <c r="G52" s="92">
        <v>62</v>
      </c>
      <c r="H52" s="95"/>
      <c r="I52" s="111">
        <f t="shared" si="1"/>
        <v>0</v>
      </c>
    </row>
    <row r="53" spans="1:10" ht="23.25" customHeight="1" x14ac:dyDescent="0.2">
      <c r="A53" s="22" t="s">
        <v>715</v>
      </c>
      <c r="B53" s="23" t="s">
        <v>784</v>
      </c>
      <c r="C53" s="31" t="s">
        <v>786</v>
      </c>
      <c r="D53" s="32" t="s">
        <v>788</v>
      </c>
      <c r="E53" s="88"/>
      <c r="F53" s="91">
        <v>93</v>
      </c>
      <c r="G53" s="92">
        <v>62</v>
      </c>
      <c r="H53" s="95"/>
      <c r="I53" s="111">
        <f t="shared" si="1"/>
        <v>0</v>
      </c>
    </row>
    <row r="54" spans="1:10" ht="23.25" customHeight="1" x14ac:dyDescent="0.2">
      <c r="A54" s="22" t="s">
        <v>717</v>
      </c>
      <c r="B54" s="23" t="s">
        <v>784</v>
      </c>
      <c r="C54" s="31" t="s">
        <v>787</v>
      </c>
      <c r="D54" s="32" t="s">
        <v>789</v>
      </c>
      <c r="E54" s="88"/>
      <c r="F54" s="91">
        <v>93</v>
      </c>
      <c r="G54" s="92">
        <v>62</v>
      </c>
      <c r="H54" s="95"/>
      <c r="I54" s="111">
        <f t="shared" si="1"/>
        <v>0</v>
      </c>
    </row>
    <row r="55" spans="1:10" s="195" customFormat="1" ht="23.25" customHeight="1" x14ac:dyDescent="0.2">
      <c r="A55" s="22" t="s">
        <v>797</v>
      </c>
      <c r="B55" s="23" t="s">
        <v>129</v>
      </c>
      <c r="C55" s="31" t="s">
        <v>798</v>
      </c>
      <c r="D55" s="32" t="s">
        <v>1216</v>
      </c>
      <c r="E55" s="133">
        <f t="shared" si="0"/>
        <v>0.55000000000000004</v>
      </c>
      <c r="F55" s="91">
        <v>20</v>
      </c>
      <c r="G55" s="92">
        <v>9</v>
      </c>
      <c r="H55" s="95"/>
      <c r="I55" s="111">
        <f t="shared" si="1"/>
        <v>0</v>
      </c>
      <c r="J55" s="208"/>
    </row>
    <row r="56" spans="1:10" s="195" customFormat="1" ht="36" customHeight="1" x14ac:dyDescent="0.2">
      <c r="A56" s="22" t="s">
        <v>800</v>
      </c>
      <c r="B56" s="23" t="s">
        <v>45</v>
      </c>
      <c r="C56" s="31" t="s">
        <v>799</v>
      </c>
      <c r="D56" s="32" t="s">
        <v>1465</v>
      </c>
      <c r="E56" s="133">
        <f t="shared" si="0"/>
        <v>0.54166666666666674</v>
      </c>
      <c r="F56" s="91">
        <v>24</v>
      </c>
      <c r="G56" s="92">
        <v>11</v>
      </c>
      <c r="H56" s="95"/>
      <c r="I56" s="111">
        <f t="shared" si="1"/>
        <v>0</v>
      </c>
      <c r="J56" s="208"/>
    </row>
    <row r="57" spans="1:10" s="195" customFormat="1" ht="32.25" customHeight="1" x14ac:dyDescent="0.2">
      <c r="A57" s="22" t="s">
        <v>801</v>
      </c>
      <c r="B57" s="23" t="s">
        <v>45</v>
      </c>
      <c r="C57" s="31" t="s">
        <v>1231</v>
      </c>
      <c r="D57" s="32" t="s">
        <v>1465</v>
      </c>
      <c r="E57" s="133">
        <f t="shared" si="0"/>
        <v>0.54166666666666674</v>
      </c>
      <c r="F57" s="91">
        <v>24</v>
      </c>
      <c r="G57" s="92">
        <v>11</v>
      </c>
      <c r="H57" s="95"/>
      <c r="I57" s="111">
        <f t="shared" si="1"/>
        <v>0</v>
      </c>
      <c r="J57" s="208"/>
    </row>
    <row r="58" spans="1:10" ht="23.25" customHeight="1" x14ac:dyDescent="0.2">
      <c r="A58" s="22" t="s">
        <v>372</v>
      </c>
      <c r="B58" s="23" t="s">
        <v>47</v>
      </c>
      <c r="C58" s="24" t="s">
        <v>48</v>
      </c>
      <c r="D58" s="25" t="s">
        <v>782</v>
      </c>
      <c r="E58" s="88"/>
      <c r="F58" s="91">
        <v>91</v>
      </c>
      <c r="G58" s="92">
        <v>59</v>
      </c>
      <c r="H58" s="95"/>
      <c r="I58" s="111">
        <f t="shared" si="1"/>
        <v>0</v>
      </c>
    </row>
    <row r="59" spans="1:10" ht="23.25" customHeight="1" x14ac:dyDescent="0.2">
      <c r="A59" s="22" t="s">
        <v>718</v>
      </c>
      <c r="B59" s="23" t="s">
        <v>49</v>
      </c>
      <c r="C59" s="31" t="s">
        <v>431</v>
      </c>
      <c r="D59" s="32" t="s">
        <v>792</v>
      </c>
      <c r="E59" s="88"/>
      <c r="F59" s="91">
        <v>85</v>
      </c>
      <c r="G59" s="92">
        <v>55</v>
      </c>
      <c r="H59" s="95"/>
      <c r="I59" s="111">
        <f t="shared" si="1"/>
        <v>0</v>
      </c>
    </row>
    <row r="60" spans="1:10" ht="23.25" customHeight="1" x14ac:dyDescent="0.2">
      <c r="A60" s="22" t="s">
        <v>719</v>
      </c>
      <c r="B60" s="23" t="s">
        <v>49</v>
      </c>
      <c r="C60" s="31" t="s">
        <v>793</v>
      </c>
      <c r="D60" s="32" t="s">
        <v>794</v>
      </c>
      <c r="E60" s="88"/>
      <c r="F60" s="91">
        <v>73</v>
      </c>
      <c r="G60" s="92">
        <v>48</v>
      </c>
      <c r="H60" s="95"/>
      <c r="I60" s="111">
        <f t="shared" si="1"/>
        <v>0</v>
      </c>
    </row>
    <row r="61" spans="1:10" ht="23.25" customHeight="1" x14ac:dyDescent="0.2">
      <c r="A61" s="22" t="s">
        <v>720</v>
      </c>
      <c r="B61" s="23" t="s">
        <v>49</v>
      </c>
      <c r="C61" s="31" t="s">
        <v>795</v>
      </c>
      <c r="D61" s="32" t="s">
        <v>803</v>
      </c>
      <c r="E61" s="88"/>
      <c r="F61" s="91">
        <v>77</v>
      </c>
      <c r="G61" s="92">
        <v>53</v>
      </c>
      <c r="H61" s="95"/>
      <c r="I61" s="111">
        <f t="shared" si="1"/>
        <v>0</v>
      </c>
    </row>
    <row r="62" spans="1:10" ht="23.25" customHeight="1" x14ac:dyDescent="0.2">
      <c r="A62" s="22" t="s">
        <v>721</v>
      </c>
      <c r="B62" s="23" t="s">
        <v>49</v>
      </c>
      <c r="C62" s="31" t="s">
        <v>796</v>
      </c>
      <c r="D62" s="32" t="s">
        <v>761</v>
      </c>
      <c r="E62" s="88">
        <f t="shared" si="0"/>
        <v>0.39726027397260277</v>
      </c>
      <c r="F62" s="91">
        <v>73</v>
      </c>
      <c r="G62" s="92">
        <v>44</v>
      </c>
      <c r="H62" s="95"/>
      <c r="I62" s="111">
        <f t="shared" si="1"/>
        <v>0</v>
      </c>
    </row>
    <row r="63" spans="1:10" ht="23.25" customHeight="1" x14ac:dyDescent="0.2">
      <c r="A63" s="22" t="s">
        <v>50</v>
      </c>
      <c r="B63" s="23" t="s">
        <v>51</v>
      </c>
      <c r="C63" s="24" t="s">
        <v>52</v>
      </c>
      <c r="D63" s="25" t="s">
        <v>783</v>
      </c>
      <c r="E63" s="133">
        <f t="shared" si="0"/>
        <v>0.57831325301204817</v>
      </c>
      <c r="F63" s="91">
        <v>83</v>
      </c>
      <c r="G63" s="92">
        <v>35</v>
      </c>
      <c r="H63" s="95"/>
      <c r="I63" s="111">
        <f t="shared" si="1"/>
        <v>0</v>
      </c>
    </row>
    <row r="64" spans="1:10" ht="23.25" customHeight="1" x14ac:dyDescent="0.2">
      <c r="A64" s="22" t="s">
        <v>722</v>
      </c>
      <c r="B64" s="23" t="s">
        <v>51</v>
      </c>
      <c r="C64" s="31" t="s">
        <v>790</v>
      </c>
      <c r="D64" s="32" t="s">
        <v>791</v>
      </c>
      <c r="E64" s="133">
        <f t="shared" si="0"/>
        <v>0.57831325301204817</v>
      </c>
      <c r="F64" s="91">
        <v>83</v>
      </c>
      <c r="G64" s="92">
        <v>35</v>
      </c>
      <c r="H64" s="95"/>
      <c r="I64" s="111">
        <f t="shared" si="1"/>
        <v>0</v>
      </c>
    </row>
    <row r="65" spans="1:10" ht="23.25" customHeight="1" x14ac:dyDescent="0.2">
      <c r="A65" s="22" t="s">
        <v>54</v>
      </c>
      <c r="B65" s="34" t="s">
        <v>53</v>
      </c>
      <c r="C65" s="24" t="s">
        <v>55</v>
      </c>
      <c r="D65" s="25" t="s">
        <v>804</v>
      </c>
      <c r="E65" s="88">
        <f t="shared" si="0"/>
        <v>0.42253521126760563</v>
      </c>
      <c r="F65" s="91">
        <v>71</v>
      </c>
      <c r="G65" s="92">
        <v>41</v>
      </c>
      <c r="H65" s="95"/>
      <c r="I65" s="111">
        <f t="shared" si="1"/>
        <v>0</v>
      </c>
    </row>
    <row r="66" spans="1:10" ht="23.25" customHeight="1" x14ac:dyDescent="0.2">
      <c r="A66" s="22" t="s">
        <v>56</v>
      </c>
      <c r="B66" s="34" t="s">
        <v>53</v>
      </c>
      <c r="C66" s="24" t="s">
        <v>57</v>
      </c>
      <c r="D66" s="25" t="s">
        <v>805</v>
      </c>
      <c r="E66" s="88">
        <f t="shared" si="0"/>
        <v>0.42253521126760563</v>
      </c>
      <c r="F66" s="91">
        <v>71</v>
      </c>
      <c r="G66" s="92">
        <v>41</v>
      </c>
      <c r="H66" s="95"/>
      <c r="I66" s="111">
        <f t="shared" si="1"/>
        <v>0</v>
      </c>
    </row>
    <row r="67" spans="1:10" ht="23.25" customHeight="1" x14ac:dyDescent="0.2">
      <c r="A67" s="22" t="s">
        <v>58</v>
      </c>
      <c r="B67" s="34" t="s">
        <v>53</v>
      </c>
      <c r="C67" s="24" t="s">
        <v>59</v>
      </c>
      <c r="D67" s="25" t="s">
        <v>805</v>
      </c>
      <c r="E67" s="88">
        <f t="shared" si="0"/>
        <v>0.42253521126760563</v>
      </c>
      <c r="F67" s="91">
        <v>71</v>
      </c>
      <c r="G67" s="92">
        <v>41</v>
      </c>
      <c r="H67" s="95"/>
      <c r="I67" s="111">
        <f t="shared" si="1"/>
        <v>0</v>
      </c>
    </row>
    <row r="68" spans="1:10" ht="22.5" customHeight="1" x14ac:dyDescent="0.2">
      <c r="A68" s="37"/>
      <c r="B68" s="37"/>
      <c r="C68" s="38"/>
      <c r="D68" s="38"/>
      <c r="E68" s="39"/>
      <c r="F68" s="40"/>
      <c r="G68" s="41"/>
      <c r="H68" s="100"/>
      <c r="I68" s="277" t="s">
        <v>1461</v>
      </c>
    </row>
    <row r="69" spans="1:10" ht="31.5" customHeight="1" x14ac:dyDescent="0.2">
      <c r="A69" s="7" t="s">
        <v>0</v>
      </c>
      <c r="B69" s="8"/>
      <c r="C69" s="8"/>
      <c r="D69" s="8"/>
      <c r="E69" s="9"/>
      <c r="F69" s="10" t="s">
        <v>1</v>
      </c>
      <c r="G69" s="282">
        <f>G2</f>
        <v>0</v>
      </c>
      <c r="H69" s="283"/>
      <c r="I69" s="284"/>
    </row>
    <row r="70" spans="1:10" ht="22.5" customHeight="1" x14ac:dyDescent="0.2">
      <c r="A70" s="8"/>
      <c r="B70" s="8"/>
      <c r="C70" s="8"/>
      <c r="D70" s="8"/>
      <c r="E70" s="9"/>
      <c r="F70" s="11"/>
      <c r="G70" s="42" t="s">
        <v>2</v>
      </c>
      <c r="H70" s="101"/>
      <c r="I70" s="101"/>
    </row>
    <row r="71" spans="1:10" ht="39" customHeight="1" thickBot="1" x14ac:dyDescent="0.3">
      <c r="A71" s="22"/>
      <c r="B71" s="14" t="s">
        <v>8</v>
      </c>
      <c r="C71" s="15"/>
      <c r="D71" s="16"/>
      <c r="E71" s="17" t="s">
        <v>9</v>
      </c>
      <c r="F71" s="18" t="s">
        <v>10</v>
      </c>
      <c r="G71" s="19" t="s">
        <v>11</v>
      </c>
      <c r="H71" s="20" t="s">
        <v>12</v>
      </c>
      <c r="I71" s="20" t="s">
        <v>13</v>
      </c>
    </row>
    <row r="72" spans="1:10" ht="22.5" customHeight="1" thickBot="1" x14ac:dyDescent="0.25">
      <c r="A72" s="285" t="s">
        <v>84</v>
      </c>
      <c r="B72" s="286"/>
      <c r="C72" s="286"/>
      <c r="D72" s="286"/>
      <c r="E72" s="286"/>
      <c r="F72" s="286"/>
      <c r="G72" s="286"/>
      <c r="H72" s="286"/>
      <c r="I72" s="287"/>
    </row>
    <row r="73" spans="1:10" s="73" customFormat="1" ht="22.5" customHeight="1" x14ac:dyDescent="0.2">
      <c r="A73" s="50"/>
      <c r="B73" s="50"/>
      <c r="C73" s="50"/>
      <c r="D73" s="50"/>
      <c r="E73" s="50"/>
      <c r="F73" s="50"/>
      <c r="G73" s="50"/>
      <c r="H73" s="50"/>
      <c r="I73" s="50"/>
      <c r="J73" s="209"/>
    </row>
    <row r="74" spans="1:10" ht="23.25" customHeight="1" x14ac:dyDescent="0.2">
      <c r="A74" s="22" t="s">
        <v>373</v>
      </c>
      <c r="B74" s="34" t="s">
        <v>53</v>
      </c>
      <c r="C74" s="24" t="s">
        <v>60</v>
      </c>
      <c r="D74" s="25" t="s">
        <v>734</v>
      </c>
      <c r="E74" s="133">
        <f t="shared" ref="E74:E119" si="2">1-(G74/F74)</f>
        <v>0.55038759689922478</v>
      </c>
      <c r="F74" s="91">
        <v>129</v>
      </c>
      <c r="G74" s="92">
        <v>58</v>
      </c>
      <c r="H74" s="95"/>
      <c r="I74" s="111">
        <f t="shared" ref="I74:I125" si="3">G74*H74</f>
        <v>0</v>
      </c>
    </row>
    <row r="75" spans="1:10" ht="23.25" customHeight="1" x14ac:dyDescent="0.2">
      <c r="A75" s="22" t="s">
        <v>725</v>
      </c>
      <c r="B75" s="23" t="s">
        <v>278</v>
      </c>
      <c r="C75" s="31" t="s">
        <v>806</v>
      </c>
      <c r="D75" s="32" t="s">
        <v>808</v>
      </c>
      <c r="E75" s="88"/>
      <c r="F75" s="91">
        <v>97</v>
      </c>
      <c r="G75" s="92">
        <v>64</v>
      </c>
      <c r="H75" s="95"/>
      <c r="I75" s="111">
        <f t="shared" si="3"/>
        <v>0</v>
      </c>
    </row>
    <row r="76" spans="1:10" ht="23.25" customHeight="1" x14ac:dyDescent="0.2">
      <c r="A76" s="22" t="s">
        <v>723</v>
      </c>
      <c r="B76" s="23" t="s">
        <v>278</v>
      </c>
      <c r="C76" s="31" t="s">
        <v>807</v>
      </c>
      <c r="D76" s="32" t="s">
        <v>809</v>
      </c>
      <c r="E76" s="88"/>
      <c r="F76" s="91">
        <v>95</v>
      </c>
      <c r="G76" s="92">
        <v>59</v>
      </c>
      <c r="H76" s="95"/>
      <c r="I76" s="111">
        <f t="shared" si="3"/>
        <v>0</v>
      </c>
    </row>
    <row r="77" spans="1:10" ht="23.25" customHeight="1" x14ac:dyDescent="0.2">
      <c r="A77" s="22" t="s">
        <v>724</v>
      </c>
      <c r="B77" s="23" t="s">
        <v>278</v>
      </c>
      <c r="C77" s="31" t="s">
        <v>279</v>
      </c>
      <c r="D77" s="32" t="s">
        <v>810</v>
      </c>
      <c r="E77" s="88"/>
      <c r="F77" s="91">
        <v>72</v>
      </c>
      <c r="G77" s="92">
        <v>52</v>
      </c>
      <c r="H77" s="95"/>
      <c r="I77" s="111">
        <f t="shared" si="3"/>
        <v>0</v>
      </c>
    </row>
    <row r="78" spans="1:10" s="195" customFormat="1" ht="30" customHeight="1" x14ac:dyDescent="0.2">
      <c r="A78" s="22" t="s">
        <v>1230</v>
      </c>
      <c r="B78" s="23" t="s">
        <v>733</v>
      </c>
      <c r="C78" s="243" t="s">
        <v>1353</v>
      </c>
      <c r="D78" s="32" t="s">
        <v>1352</v>
      </c>
      <c r="E78" s="88"/>
      <c r="F78" s="91">
        <v>60</v>
      </c>
      <c r="G78" s="92">
        <v>39</v>
      </c>
      <c r="H78" s="95"/>
      <c r="I78" s="111">
        <f t="shared" si="3"/>
        <v>0</v>
      </c>
      <c r="J78" s="208"/>
    </row>
    <row r="79" spans="1:10" ht="23.25" customHeight="1" x14ac:dyDescent="0.2">
      <c r="A79" s="22" t="s">
        <v>376</v>
      </c>
      <c r="B79" s="23" t="s">
        <v>61</v>
      </c>
      <c r="C79" s="24" t="s">
        <v>811</v>
      </c>
      <c r="D79" s="25" t="s">
        <v>814</v>
      </c>
      <c r="E79" s="88">
        <f t="shared" si="2"/>
        <v>0.45569620253164556</v>
      </c>
      <c r="F79" s="91">
        <v>79</v>
      </c>
      <c r="G79" s="92">
        <v>43</v>
      </c>
      <c r="H79" s="95"/>
      <c r="I79" s="111">
        <f t="shared" si="3"/>
        <v>0</v>
      </c>
    </row>
    <row r="80" spans="1:10" ht="32.25" customHeight="1" x14ac:dyDescent="0.2">
      <c r="A80" s="22" t="s">
        <v>374</v>
      </c>
      <c r="B80" s="29" t="s">
        <v>61</v>
      </c>
      <c r="C80" s="30" t="s">
        <v>62</v>
      </c>
      <c r="D80" s="28" t="s">
        <v>699</v>
      </c>
      <c r="E80" s="88">
        <f t="shared" si="2"/>
        <v>0.44303797468354433</v>
      </c>
      <c r="F80" s="91">
        <v>79</v>
      </c>
      <c r="G80" s="92">
        <v>44</v>
      </c>
      <c r="H80" s="95"/>
      <c r="I80" s="111">
        <f t="shared" si="3"/>
        <v>0</v>
      </c>
    </row>
    <row r="81" spans="1:10" ht="23.25" customHeight="1" x14ac:dyDescent="0.2">
      <c r="A81" s="22" t="s">
        <v>375</v>
      </c>
      <c r="B81" s="29" t="s">
        <v>61</v>
      </c>
      <c r="C81" s="30" t="s">
        <v>812</v>
      </c>
      <c r="D81" s="28" t="s">
        <v>815</v>
      </c>
      <c r="E81" s="88">
        <f t="shared" si="2"/>
        <v>0.46835443037974689</v>
      </c>
      <c r="F81" s="91">
        <v>79</v>
      </c>
      <c r="G81" s="92">
        <v>42</v>
      </c>
      <c r="H81" s="95"/>
      <c r="I81" s="111">
        <f t="shared" si="3"/>
        <v>0</v>
      </c>
    </row>
    <row r="82" spans="1:10" ht="29.25" customHeight="1" x14ac:dyDescent="0.2">
      <c r="A82" s="22" t="s">
        <v>166</v>
      </c>
      <c r="B82" s="23" t="s">
        <v>61</v>
      </c>
      <c r="C82" s="94" t="s">
        <v>813</v>
      </c>
      <c r="D82" s="28" t="s">
        <v>1443</v>
      </c>
      <c r="E82" s="88">
        <f t="shared" si="2"/>
        <v>0.41772151898734178</v>
      </c>
      <c r="F82" s="91">
        <v>79</v>
      </c>
      <c r="G82" s="92">
        <v>46</v>
      </c>
      <c r="H82" s="95"/>
      <c r="I82" s="111">
        <f t="shared" si="3"/>
        <v>0</v>
      </c>
    </row>
    <row r="83" spans="1:10" ht="23.25" customHeight="1" x14ac:dyDescent="0.2">
      <c r="A83" s="22" t="s">
        <v>377</v>
      </c>
      <c r="B83" s="29" t="s">
        <v>344</v>
      </c>
      <c r="C83" s="30" t="s">
        <v>289</v>
      </c>
      <c r="D83" s="28" t="s">
        <v>816</v>
      </c>
      <c r="E83" s="88">
        <f t="shared" si="2"/>
        <v>0.4576271186440678</v>
      </c>
      <c r="F83" s="91">
        <v>59</v>
      </c>
      <c r="G83" s="92">
        <v>32</v>
      </c>
      <c r="H83" s="95"/>
      <c r="I83" s="111">
        <f t="shared" si="3"/>
        <v>0</v>
      </c>
    </row>
    <row r="84" spans="1:10" ht="30" customHeight="1" x14ac:dyDescent="0.2">
      <c r="A84" s="22" t="s">
        <v>726</v>
      </c>
      <c r="B84" s="23" t="s">
        <v>290</v>
      </c>
      <c r="C84" s="31" t="s">
        <v>819</v>
      </c>
      <c r="D84" s="32" t="s">
        <v>820</v>
      </c>
      <c r="E84" s="133">
        <f t="shared" si="2"/>
        <v>0.52631578947368429</v>
      </c>
      <c r="F84" s="91">
        <v>76</v>
      </c>
      <c r="G84" s="92">
        <v>36</v>
      </c>
      <c r="H84" s="95"/>
      <c r="I84" s="111">
        <f t="shared" si="3"/>
        <v>0</v>
      </c>
    </row>
    <row r="85" spans="1:10" s="195" customFormat="1" ht="36" customHeight="1" x14ac:dyDescent="0.2">
      <c r="A85" s="22" t="s">
        <v>818</v>
      </c>
      <c r="B85" s="23" t="s">
        <v>290</v>
      </c>
      <c r="C85" s="31" t="s">
        <v>817</v>
      </c>
      <c r="D85" s="32" t="s">
        <v>820</v>
      </c>
      <c r="E85" s="133">
        <f t="shared" si="2"/>
        <v>0.55421686746987953</v>
      </c>
      <c r="F85" s="91">
        <v>83</v>
      </c>
      <c r="G85" s="92">
        <v>37</v>
      </c>
      <c r="H85" s="95"/>
      <c r="I85" s="111">
        <f t="shared" si="3"/>
        <v>0</v>
      </c>
      <c r="J85" s="208"/>
    </row>
    <row r="86" spans="1:10" ht="23.25" customHeight="1" x14ac:dyDescent="0.2">
      <c r="A86" s="22" t="s">
        <v>63</v>
      </c>
      <c r="B86" s="23" t="s">
        <v>64</v>
      </c>
      <c r="C86" s="31" t="s">
        <v>65</v>
      </c>
      <c r="D86" s="32" t="s">
        <v>821</v>
      </c>
      <c r="E86" s="88">
        <f t="shared" si="2"/>
        <v>0.46739130434782605</v>
      </c>
      <c r="F86" s="91">
        <v>92</v>
      </c>
      <c r="G86" s="92">
        <v>49</v>
      </c>
      <c r="H86" s="95"/>
      <c r="I86" s="111">
        <f t="shared" si="3"/>
        <v>0</v>
      </c>
    </row>
    <row r="87" spans="1:10" ht="23.25" customHeight="1" x14ac:dyDescent="0.2">
      <c r="A87" s="22" t="s">
        <v>727</v>
      </c>
      <c r="B87" s="23" t="s">
        <v>64</v>
      </c>
      <c r="C87" s="31" t="s">
        <v>306</v>
      </c>
      <c r="D87" s="32" t="s">
        <v>1418</v>
      </c>
      <c r="E87" s="88"/>
      <c r="F87" s="91">
        <v>58</v>
      </c>
      <c r="G87" s="92">
        <v>39</v>
      </c>
      <c r="H87" s="95"/>
      <c r="I87" s="111">
        <f t="shared" si="3"/>
        <v>0</v>
      </c>
    </row>
    <row r="88" spans="1:10" ht="26.25" customHeight="1" x14ac:dyDescent="0.2">
      <c r="A88" s="22" t="s">
        <v>728</v>
      </c>
      <c r="B88" s="23" t="s">
        <v>66</v>
      </c>
      <c r="C88" s="30" t="s">
        <v>822</v>
      </c>
      <c r="D88" s="28" t="s">
        <v>826</v>
      </c>
      <c r="E88" s="88"/>
      <c r="F88" s="91">
        <v>90</v>
      </c>
      <c r="G88" s="92">
        <v>59</v>
      </c>
      <c r="H88" s="95"/>
      <c r="I88" s="111">
        <f t="shared" si="3"/>
        <v>0</v>
      </c>
    </row>
    <row r="89" spans="1:10" ht="23.25" customHeight="1" x14ac:dyDescent="0.2">
      <c r="A89" s="22" t="s">
        <v>378</v>
      </c>
      <c r="B89" s="23" t="s">
        <v>66</v>
      </c>
      <c r="C89" s="31" t="s">
        <v>67</v>
      </c>
      <c r="D89" s="32" t="s">
        <v>827</v>
      </c>
      <c r="E89" s="88"/>
      <c r="F89" s="91">
        <v>91</v>
      </c>
      <c r="G89" s="92">
        <v>62</v>
      </c>
      <c r="H89" s="95"/>
      <c r="I89" s="111">
        <f t="shared" si="3"/>
        <v>0</v>
      </c>
    </row>
    <row r="90" spans="1:10" ht="23.25" customHeight="1" x14ac:dyDescent="0.2">
      <c r="A90" s="22" t="s">
        <v>474</v>
      </c>
      <c r="B90" s="23" t="s">
        <v>68</v>
      </c>
      <c r="C90" s="31" t="s">
        <v>452</v>
      </c>
      <c r="D90" s="32" t="s">
        <v>453</v>
      </c>
      <c r="E90" s="88"/>
      <c r="F90" s="91">
        <v>78</v>
      </c>
      <c r="G90" s="92">
        <v>50</v>
      </c>
      <c r="H90" s="95"/>
      <c r="I90" s="111">
        <f t="shared" si="3"/>
        <v>0</v>
      </c>
    </row>
    <row r="91" spans="1:10" ht="23.25" customHeight="1" x14ac:dyDescent="0.2">
      <c r="A91" s="165" t="s">
        <v>299</v>
      </c>
      <c r="B91" s="23" t="s">
        <v>69</v>
      </c>
      <c r="C91" s="31" t="s">
        <v>70</v>
      </c>
      <c r="D91" s="90" t="s">
        <v>825</v>
      </c>
      <c r="E91" s="88"/>
      <c r="F91" s="91">
        <v>83</v>
      </c>
      <c r="G91" s="92">
        <v>55</v>
      </c>
      <c r="H91" s="95"/>
      <c r="I91" s="111">
        <f t="shared" si="3"/>
        <v>0</v>
      </c>
    </row>
    <row r="92" spans="1:10" ht="24" customHeight="1" x14ac:dyDescent="0.2">
      <c r="A92" s="22" t="s">
        <v>729</v>
      </c>
      <c r="B92" s="23" t="s">
        <v>69</v>
      </c>
      <c r="C92" s="31" t="s">
        <v>70</v>
      </c>
      <c r="D92" s="90" t="s">
        <v>823</v>
      </c>
      <c r="E92" s="88"/>
      <c r="F92" s="91">
        <v>105</v>
      </c>
      <c r="G92" s="92">
        <v>69</v>
      </c>
      <c r="H92" s="95"/>
      <c r="I92" s="111">
        <f t="shared" si="3"/>
        <v>0</v>
      </c>
    </row>
    <row r="93" spans="1:10" ht="23.25" customHeight="1" x14ac:dyDescent="0.2">
      <c r="A93" s="22" t="s">
        <v>379</v>
      </c>
      <c r="B93" s="23" t="s">
        <v>69</v>
      </c>
      <c r="C93" s="31" t="s">
        <v>824</v>
      </c>
      <c r="D93" s="32" t="s">
        <v>828</v>
      </c>
      <c r="E93" s="88"/>
      <c r="F93" s="91">
        <v>83</v>
      </c>
      <c r="G93" s="92">
        <v>55</v>
      </c>
      <c r="H93" s="95"/>
      <c r="I93" s="111">
        <f t="shared" si="3"/>
        <v>0</v>
      </c>
    </row>
    <row r="94" spans="1:10" ht="23.25" customHeight="1" x14ac:dyDescent="0.2">
      <c r="A94" s="22" t="s">
        <v>380</v>
      </c>
      <c r="B94" s="23" t="s">
        <v>69</v>
      </c>
      <c r="C94" s="31" t="s">
        <v>206</v>
      </c>
      <c r="D94" s="32" t="s">
        <v>829</v>
      </c>
      <c r="E94" s="88"/>
      <c r="F94" s="91">
        <v>83</v>
      </c>
      <c r="G94" s="92">
        <v>55</v>
      </c>
      <c r="H94" s="96"/>
      <c r="I94" s="111">
        <f t="shared" si="3"/>
        <v>0</v>
      </c>
    </row>
    <row r="95" spans="1:10" s="195" customFormat="1" ht="23.25" customHeight="1" x14ac:dyDescent="0.2">
      <c r="A95" s="22" t="s">
        <v>802</v>
      </c>
      <c r="B95" s="23" t="s">
        <v>69</v>
      </c>
      <c r="C95" s="31" t="s">
        <v>206</v>
      </c>
      <c r="D95" s="32" t="s">
        <v>1464</v>
      </c>
      <c r="E95" s="88"/>
      <c r="F95" s="91">
        <v>110</v>
      </c>
      <c r="G95" s="92">
        <v>67</v>
      </c>
      <c r="H95" s="96"/>
      <c r="I95" s="111">
        <f t="shared" si="3"/>
        <v>0</v>
      </c>
      <c r="J95" s="208"/>
    </row>
    <row r="96" spans="1:10" ht="23.25" customHeight="1" x14ac:dyDescent="0.2">
      <c r="A96" s="22" t="s">
        <v>381</v>
      </c>
      <c r="B96" s="23" t="s">
        <v>382</v>
      </c>
      <c r="C96" s="31" t="s">
        <v>432</v>
      </c>
      <c r="D96" s="32" t="s">
        <v>830</v>
      </c>
      <c r="E96" s="88"/>
      <c r="F96" s="91">
        <v>28</v>
      </c>
      <c r="G96" s="92">
        <v>18</v>
      </c>
      <c r="H96" s="97"/>
      <c r="I96" s="111">
        <f t="shared" si="3"/>
        <v>0</v>
      </c>
    </row>
    <row r="97" spans="1:9" ht="23.25" customHeight="1" x14ac:dyDescent="0.2">
      <c r="A97" s="22" t="s">
        <v>71</v>
      </c>
      <c r="B97" s="23" t="s">
        <v>72</v>
      </c>
      <c r="C97" s="94" t="s">
        <v>74</v>
      </c>
      <c r="D97" s="33" t="s">
        <v>831</v>
      </c>
      <c r="E97" s="88"/>
      <c r="F97" s="93">
        <v>99</v>
      </c>
      <c r="G97" s="92">
        <v>62</v>
      </c>
      <c r="H97" s="98"/>
      <c r="I97" s="111">
        <f t="shared" si="3"/>
        <v>0</v>
      </c>
    </row>
    <row r="98" spans="1:9" ht="23.25" customHeight="1" x14ac:dyDescent="0.2">
      <c r="A98" s="22" t="s">
        <v>383</v>
      </c>
      <c r="B98" s="23" t="s">
        <v>72</v>
      </c>
      <c r="C98" s="31" t="s">
        <v>73</v>
      </c>
      <c r="D98" s="33" t="s">
        <v>832</v>
      </c>
      <c r="E98" s="88"/>
      <c r="F98" s="91">
        <v>121</v>
      </c>
      <c r="G98" s="92">
        <v>78</v>
      </c>
      <c r="H98" s="95"/>
      <c r="I98" s="111">
        <f t="shared" si="3"/>
        <v>0</v>
      </c>
    </row>
    <row r="99" spans="1:9" ht="23.25" customHeight="1" x14ac:dyDescent="0.2">
      <c r="A99" s="22" t="s">
        <v>75</v>
      </c>
      <c r="B99" s="23" t="s">
        <v>76</v>
      </c>
      <c r="C99" s="31" t="s">
        <v>77</v>
      </c>
      <c r="D99" s="32" t="s">
        <v>1419</v>
      </c>
      <c r="E99" s="88">
        <f t="shared" si="2"/>
        <v>0.4</v>
      </c>
      <c r="F99" s="91">
        <v>80</v>
      </c>
      <c r="G99" s="92">
        <v>48</v>
      </c>
      <c r="H99" s="95"/>
      <c r="I99" s="111">
        <f t="shared" si="3"/>
        <v>0</v>
      </c>
    </row>
    <row r="100" spans="1:9" ht="23.25" customHeight="1" x14ac:dyDescent="0.2">
      <c r="A100" s="22" t="s">
        <v>78</v>
      </c>
      <c r="B100" s="23" t="s">
        <v>76</v>
      </c>
      <c r="C100" s="31" t="s">
        <v>79</v>
      </c>
      <c r="D100" s="32" t="s">
        <v>80</v>
      </c>
      <c r="E100" s="88">
        <f t="shared" si="2"/>
        <v>0.41379310344827591</v>
      </c>
      <c r="F100" s="91">
        <v>87</v>
      </c>
      <c r="G100" s="92">
        <v>51</v>
      </c>
      <c r="H100" s="95"/>
      <c r="I100" s="111">
        <f t="shared" si="3"/>
        <v>0</v>
      </c>
    </row>
    <row r="101" spans="1:9" ht="26.25" customHeight="1" x14ac:dyDescent="0.2">
      <c r="A101" s="22" t="s">
        <v>82</v>
      </c>
      <c r="B101" s="23" t="s">
        <v>76</v>
      </c>
      <c r="C101" s="31" t="s">
        <v>81</v>
      </c>
      <c r="D101" s="89" t="s">
        <v>1420</v>
      </c>
      <c r="E101" s="88">
        <f t="shared" si="2"/>
        <v>0.42307692307692313</v>
      </c>
      <c r="F101" s="91">
        <v>52</v>
      </c>
      <c r="G101" s="92">
        <v>30</v>
      </c>
      <c r="H101" s="95"/>
      <c r="I101" s="111">
        <f t="shared" si="3"/>
        <v>0</v>
      </c>
    </row>
    <row r="102" spans="1:9" ht="23.25" customHeight="1" x14ac:dyDescent="0.2">
      <c r="A102" s="22" t="s">
        <v>384</v>
      </c>
      <c r="B102" s="34" t="s">
        <v>76</v>
      </c>
      <c r="C102" s="31" t="s">
        <v>81</v>
      </c>
      <c r="D102" s="32" t="s">
        <v>833</v>
      </c>
      <c r="E102" s="88">
        <f t="shared" si="2"/>
        <v>0.42105263157894735</v>
      </c>
      <c r="F102" s="91">
        <v>76</v>
      </c>
      <c r="G102" s="92">
        <v>44</v>
      </c>
      <c r="H102" s="95"/>
      <c r="I102" s="111">
        <f t="shared" si="3"/>
        <v>0</v>
      </c>
    </row>
    <row r="103" spans="1:9" ht="23.25" customHeight="1" x14ac:dyDescent="0.2">
      <c r="A103" s="22" t="s">
        <v>387</v>
      </c>
      <c r="B103" s="23" t="s">
        <v>76</v>
      </c>
      <c r="C103" s="31" t="s">
        <v>83</v>
      </c>
      <c r="D103" s="32" t="s">
        <v>1420</v>
      </c>
      <c r="E103" s="88">
        <f t="shared" si="2"/>
        <v>0.40740740740740744</v>
      </c>
      <c r="F103" s="91">
        <v>54</v>
      </c>
      <c r="G103" s="92">
        <v>32</v>
      </c>
      <c r="H103" s="95"/>
      <c r="I103" s="111">
        <f t="shared" si="3"/>
        <v>0</v>
      </c>
    </row>
    <row r="104" spans="1:9" ht="23.25" customHeight="1" x14ac:dyDescent="0.2">
      <c r="A104" s="22" t="s">
        <v>388</v>
      </c>
      <c r="B104" s="23" t="s">
        <v>76</v>
      </c>
      <c r="C104" s="31" t="s">
        <v>83</v>
      </c>
      <c r="D104" s="32" t="s">
        <v>834</v>
      </c>
      <c r="E104" s="88">
        <f t="shared" si="2"/>
        <v>0.40740740740740744</v>
      </c>
      <c r="F104" s="91">
        <v>54</v>
      </c>
      <c r="G104" s="92">
        <v>32</v>
      </c>
      <c r="H104" s="95"/>
      <c r="I104" s="111">
        <f t="shared" si="3"/>
        <v>0</v>
      </c>
    </row>
    <row r="105" spans="1:9" ht="23.25" customHeight="1" x14ac:dyDescent="0.2">
      <c r="A105" s="22" t="s">
        <v>385</v>
      </c>
      <c r="B105" s="23" t="s">
        <v>76</v>
      </c>
      <c r="C105" s="31" t="s">
        <v>83</v>
      </c>
      <c r="D105" s="32" t="s">
        <v>1419</v>
      </c>
      <c r="E105" s="88">
        <f t="shared" si="2"/>
        <v>0.41463414634146345</v>
      </c>
      <c r="F105" s="91">
        <v>82</v>
      </c>
      <c r="G105" s="92">
        <v>48</v>
      </c>
      <c r="H105" s="95"/>
      <c r="I105" s="111">
        <f t="shared" si="3"/>
        <v>0</v>
      </c>
    </row>
    <row r="106" spans="1:9" ht="23.25" customHeight="1" x14ac:dyDescent="0.2">
      <c r="A106" s="22" t="s">
        <v>386</v>
      </c>
      <c r="B106" s="23" t="s">
        <v>76</v>
      </c>
      <c r="C106" s="31" t="s">
        <v>83</v>
      </c>
      <c r="D106" s="32" t="s">
        <v>835</v>
      </c>
      <c r="E106" s="88">
        <f t="shared" si="2"/>
        <v>0.41463414634146345</v>
      </c>
      <c r="F106" s="91">
        <v>82</v>
      </c>
      <c r="G106" s="92">
        <v>48</v>
      </c>
      <c r="H106" s="95"/>
      <c r="I106" s="111">
        <f t="shared" si="3"/>
        <v>0</v>
      </c>
    </row>
    <row r="107" spans="1:9" ht="23.25" customHeight="1" x14ac:dyDescent="0.2">
      <c r="A107" s="22" t="s">
        <v>389</v>
      </c>
      <c r="B107" s="23" t="s">
        <v>76</v>
      </c>
      <c r="C107" s="31" t="s">
        <v>85</v>
      </c>
      <c r="D107" s="32" t="s">
        <v>86</v>
      </c>
      <c r="E107" s="133">
        <f t="shared" si="2"/>
        <v>0.50359712230215825</v>
      </c>
      <c r="F107" s="91">
        <v>139</v>
      </c>
      <c r="G107" s="92">
        <v>69</v>
      </c>
      <c r="H107" s="95"/>
      <c r="I107" s="111">
        <f t="shared" si="3"/>
        <v>0</v>
      </c>
    </row>
    <row r="108" spans="1:9" ht="23.25" customHeight="1" x14ac:dyDescent="0.2">
      <c r="A108" s="22" t="s">
        <v>87</v>
      </c>
      <c r="B108" s="23" t="s">
        <v>88</v>
      </c>
      <c r="C108" s="31" t="s">
        <v>91</v>
      </c>
      <c r="D108" s="32" t="s">
        <v>1421</v>
      </c>
      <c r="E108" s="88"/>
      <c r="F108" s="91">
        <v>64</v>
      </c>
      <c r="G108" s="92">
        <v>39</v>
      </c>
      <c r="H108" s="95"/>
      <c r="I108" s="111">
        <f t="shared" si="3"/>
        <v>0</v>
      </c>
    </row>
    <row r="109" spans="1:9" ht="20.25" customHeight="1" x14ac:dyDescent="0.2">
      <c r="A109" s="22" t="s">
        <v>390</v>
      </c>
      <c r="B109" s="23" t="s">
        <v>88</v>
      </c>
      <c r="C109" s="31" t="s">
        <v>91</v>
      </c>
      <c r="D109" s="32" t="s">
        <v>1442</v>
      </c>
      <c r="E109" s="88">
        <f t="shared" si="2"/>
        <v>0.41463414634146345</v>
      </c>
      <c r="F109" s="91">
        <v>82</v>
      </c>
      <c r="G109" s="92">
        <v>48</v>
      </c>
      <c r="H109" s="95"/>
      <c r="I109" s="111">
        <f t="shared" si="3"/>
        <v>0</v>
      </c>
    </row>
    <row r="110" spans="1:9" ht="23.25" customHeight="1" x14ac:dyDescent="0.2">
      <c r="A110" s="22" t="s">
        <v>391</v>
      </c>
      <c r="B110" s="23" t="s">
        <v>88</v>
      </c>
      <c r="C110" s="31" t="s">
        <v>91</v>
      </c>
      <c r="D110" s="32" t="s">
        <v>837</v>
      </c>
      <c r="E110" s="88">
        <f t="shared" si="2"/>
        <v>0.4</v>
      </c>
      <c r="F110" s="91">
        <v>70</v>
      </c>
      <c r="G110" s="92">
        <v>42</v>
      </c>
      <c r="H110" s="95"/>
      <c r="I110" s="111">
        <f t="shared" si="3"/>
        <v>0</v>
      </c>
    </row>
    <row r="111" spans="1:9" ht="23.25" customHeight="1" x14ac:dyDescent="0.2">
      <c r="A111" s="22" t="s">
        <v>90</v>
      </c>
      <c r="B111" s="23" t="s">
        <v>88</v>
      </c>
      <c r="C111" s="31" t="s">
        <v>89</v>
      </c>
      <c r="D111" s="32" t="s">
        <v>838</v>
      </c>
      <c r="E111" s="88">
        <f t="shared" si="2"/>
        <v>0.47297297297297303</v>
      </c>
      <c r="F111" s="91">
        <v>74</v>
      </c>
      <c r="G111" s="92">
        <v>39</v>
      </c>
      <c r="H111" s="95"/>
      <c r="I111" s="111">
        <f t="shared" si="3"/>
        <v>0</v>
      </c>
    </row>
    <row r="112" spans="1:9" ht="23.25" customHeight="1" x14ac:dyDescent="0.2">
      <c r="A112" s="22" t="s">
        <v>92</v>
      </c>
      <c r="B112" s="23" t="s">
        <v>93</v>
      </c>
      <c r="C112" s="31" t="s">
        <v>94</v>
      </c>
      <c r="D112" s="32" t="s">
        <v>839</v>
      </c>
      <c r="E112" s="88">
        <f t="shared" si="2"/>
        <v>0.39506172839506171</v>
      </c>
      <c r="F112" s="91">
        <v>81</v>
      </c>
      <c r="G112" s="92">
        <v>49</v>
      </c>
      <c r="H112" s="95"/>
      <c r="I112" s="111">
        <f t="shared" si="3"/>
        <v>0</v>
      </c>
    </row>
    <row r="113" spans="1:9" ht="23.25" customHeight="1" x14ac:dyDescent="0.2">
      <c r="A113" s="22" t="s">
        <v>95</v>
      </c>
      <c r="B113" s="23" t="s">
        <v>93</v>
      </c>
      <c r="C113" s="31" t="s">
        <v>94</v>
      </c>
      <c r="D113" s="32" t="s">
        <v>840</v>
      </c>
      <c r="E113" s="88">
        <f t="shared" si="2"/>
        <v>0.4247787610619469</v>
      </c>
      <c r="F113" s="91">
        <v>113</v>
      </c>
      <c r="G113" s="92">
        <v>65</v>
      </c>
      <c r="H113" s="95"/>
      <c r="I113" s="111">
        <f t="shared" si="3"/>
        <v>0</v>
      </c>
    </row>
    <row r="114" spans="1:9" ht="23.25" customHeight="1" x14ac:dyDescent="0.2">
      <c r="A114" s="22" t="s">
        <v>96</v>
      </c>
      <c r="B114" s="23" t="s">
        <v>93</v>
      </c>
      <c r="C114" s="31" t="s">
        <v>94</v>
      </c>
      <c r="D114" s="32" t="s">
        <v>836</v>
      </c>
      <c r="E114" s="88">
        <f t="shared" si="2"/>
        <v>0.39743589743589747</v>
      </c>
      <c r="F114" s="91">
        <v>78</v>
      </c>
      <c r="G114" s="92">
        <v>47</v>
      </c>
      <c r="H114" s="95"/>
      <c r="I114" s="111">
        <f t="shared" si="3"/>
        <v>0</v>
      </c>
    </row>
    <row r="115" spans="1:9" ht="23.25" customHeight="1" x14ac:dyDescent="0.2">
      <c r="A115" s="22" t="s">
        <v>392</v>
      </c>
      <c r="B115" s="23" t="s">
        <v>93</v>
      </c>
      <c r="C115" s="31" t="s">
        <v>97</v>
      </c>
      <c r="D115" s="32" t="s">
        <v>841</v>
      </c>
      <c r="E115" s="88">
        <f t="shared" si="2"/>
        <v>0.41463414634146345</v>
      </c>
      <c r="F115" s="91">
        <v>82</v>
      </c>
      <c r="G115" s="92">
        <v>48</v>
      </c>
      <c r="H115" s="95"/>
      <c r="I115" s="111">
        <f t="shared" si="3"/>
        <v>0</v>
      </c>
    </row>
    <row r="116" spans="1:9" ht="23.25" customHeight="1" x14ac:dyDescent="0.2">
      <c r="A116" s="22" t="s">
        <v>98</v>
      </c>
      <c r="B116" s="23" t="s">
        <v>99</v>
      </c>
      <c r="C116" s="31" t="s">
        <v>100</v>
      </c>
      <c r="D116" s="32" t="s">
        <v>843</v>
      </c>
      <c r="E116" s="133">
        <f t="shared" si="2"/>
        <v>0.57608695652173914</v>
      </c>
      <c r="F116" s="91">
        <v>92</v>
      </c>
      <c r="G116" s="92">
        <v>39</v>
      </c>
      <c r="H116" s="95"/>
      <c r="I116" s="111">
        <f t="shared" si="3"/>
        <v>0</v>
      </c>
    </row>
    <row r="117" spans="1:9" ht="23.25" customHeight="1" x14ac:dyDescent="0.2">
      <c r="A117" s="22" t="s">
        <v>393</v>
      </c>
      <c r="B117" s="23" t="s">
        <v>138</v>
      </c>
      <c r="C117" s="31" t="s">
        <v>842</v>
      </c>
      <c r="D117" s="32" t="s">
        <v>737</v>
      </c>
      <c r="E117" s="133">
        <f t="shared" si="2"/>
        <v>0.5376344086021505</v>
      </c>
      <c r="F117" s="91">
        <v>93</v>
      </c>
      <c r="G117" s="92">
        <v>43</v>
      </c>
      <c r="H117" s="95"/>
      <c r="I117" s="111">
        <f t="shared" si="3"/>
        <v>0</v>
      </c>
    </row>
    <row r="118" spans="1:9" ht="23.25" customHeight="1" x14ac:dyDescent="0.2">
      <c r="A118" s="22" t="s">
        <v>313</v>
      </c>
      <c r="B118" s="23" t="s">
        <v>101</v>
      </c>
      <c r="C118" s="31" t="s">
        <v>102</v>
      </c>
      <c r="D118" s="32" t="s">
        <v>831</v>
      </c>
      <c r="E118" s="88"/>
      <c r="F118" s="91">
        <v>84</v>
      </c>
      <c r="G118" s="92">
        <v>55</v>
      </c>
      <c r="H118" s="95"/>
      <c r="I118" s="111">
        <f t="shared" si="3"/>
        <v>0</v>
      </c>
    </row>
    <row r="119" spans="1:9" ht="23.25" customHeight="1" x14ac:dyDescent="0.2">
      <c r="A119" s="22" t="s">
        <v>103</v>
      </c>
      <c r="B119" s="23" t="s">
        <v>104</v>
      </c>
      <c r="C119" s="31" t="s">
        <v>105</v>
      </c>
      <c r="D119" s="32" t="s">
        <v>844</v>
      </c>
      <c r="E119" s="88">
        <f t="shared" si="2"/>
        <v>0.40963855421686746</v>
      </c>
      <c r="F119" s="91">
        <v>83</v>
      </c>
      <c r="G119" s="92">
        <v>49</v>
      </c>
      <c r="H119" s="95"/>
      <c r="I119" s="111">
        <f t="shared" si="3"/>
        <v>0</v>
      </c>
    </row>
    <row r="120" spans="1:9" ht="23.25" customHeight="1" x14ac:dyDescent="0.2">
      <c r="A120" s="22" t="s">
        <v>106</v>
      </c>
      <c r="B120" s="23" t="s">
        <v>104</v>
      </c>
      <c r="C120" s="31" t="s">
        <v>107</v>
      </c>
      <c r="D120" s="32" t="s">
        <v>845</v>
      </c>
      <c r="E120" s="88"/>
      <c r="F120" s="91">
        <v>76</v>
      </c>
      <c r="G120" s="92">
        <v>51</v>
      </c>
      <c r="H120" s="95"/>
      <c r="I120" s="111">
        <f t="shared" si="3"/>
        <v>0</v>
      </c>
    </row>
    <row r="121" spans="1:9" ht="31.5" customHeight="1" x14ac:dyDescent="0.2">
      <c r="A121" s="22" t="s">
        <v>730</v>
      </c>
      <c r="B121" s="23" t="s">
        <v>848</v>
      </c>
      <c r="C121" s="30" t="s">
        <v>846</v>
      </c>
      <c r="D121" s="28" t="s">
        <v>847</v>
      </c>
      <c r="E121" s="88"/>
      <c r="F121" s="91">
        <v>94</v>
      </c>
      <c r="G121" s="92">
        <v>63</v>
      </c>
      <c r="H121" s="95"/>
      <c r="I121" s="111">
        <f t="shared" si="3"/>
        <v>0</v>
      </c>
    </row>
    <row r="122" spans="1:9" ht="23.25" customHeight="1" x14ac:dyDescent="0.2">
      <c r="A122" s="22" t="s">
        <v>394</v>
      </c>
      <c r="B122" s="23" t="s">
        <v>202</v>
      </c>
      <c r="C122" s="28" t="s">
        <v>849</v>
      </c>
      <c r="D122" s="30" t="s">
        <v>850</v>
      </c>
      <c r="E122" s="88"/>
      <c r="F122" s="91">
        <v>99</v>
      </c>
      <c r="G122" s="92">
        <v>65</v>
      </c>
      <c r="H122" s="95"/>
      <c r="I122" s="111">
        <f t="shared" si="3"/>
        <v>0</v>
      </c>
    </row>
    <row r="123" spans="1:9" ht="23.25" customHeight="1" x14ac:dyDescent="0.2">
      <c r="A123" s="22" t="s">
        <v>395</v>
      </c>
      <c r="B123" s="23" t="s">
        <v>202</v>
      </c>
      <c r="C123" s="31" t="s">
        <v>853</v>
      </c>
      <c r="D123" s="32" t="s">
        <v>851</v>
      </c>
      <c r="E123" s="88"/>
      <c r="F123" s="91">
        <v>98</v>
      </c>
      <c r="G123" s="92">
        <v>64</v>
      </c>
      <c r="H123" s="95"/>
      <c r="I123" s="111">
        <f t="shared" si="3"/>
        <v>0</v>
      </c>
    </row>
    <row r="124" spans="1:9" ht="23.25" customHeight="1" x14ac:dyDescent="0.2">
      <c r="A124" s="22" t="s">
        <v>731</v>
      </c>
      <c r="B124" s="23" t="s">
        <v>202</v>
      </c>
      <c r="C124" s="31" t="s">
        <v>853</v>
      </c>
      <c r="D124" s="28" t="s">
        <v>852</v>
      </c>
      <c r="E124" s="88"/>
      <c r="F124" s="91">
        <v>70</v>
      </c>
      <c r="G124" s="92">
        <v>45</v>
      </c>
      <c r="H124" s="95"/>
      <c r="I124" s="111">
        <f t="shared" si="3"/>
        <v>0</v>
      </c>
    </row>
    <row r="125" spans="1:9" ht="28.5" customHeight="1" x14ac:dyDescent="0.2">
      <c r="A125" s="22" t="s">
        <v>396</v>
      </c>
      <c r="B125" s="23" t="s">
        <v>202</v>
      </c>
      <c r="C125" s="31" t="s">
        <v>854</v>
      </c>
      <c r="D125" s="32" t="s">
        <v>855</v>
      </c>
      <c r="E125" s="88"/>
      <c r="F125" s="91">
        <v>91</v>
      </c>
      <c r="G125" s="92">
        <v>60</v>
      </c>
      <c r="H125" s="95"/>
      <c r="I125" s="111">
        <f t="shared" si="3"/>
        <v>0</v>
      </c>
    </row>
    <row r="126" spans="1:9" ht="23.25" customHeight="1" thickBot="1" x14ac:dyDescent="0.25">
      <c r="A126" s="22"/>
      <c r="B126" s="23"/>
      <c r="C126" s="114"/>
      <c r="D126" s="36"/>
      <c r="E126" s="57"/>
      <c r="F126" s="115"/>
      <c r="G126" s="116"/>
      <c r="H126" s="117"/>
      <c r="I126" s="118"/>
    </row>
    <row r="127" spans="1:9" ht="27.75" customHeight="1" thickBot="1" x14ac:dyDescent="0.25">
      <c r="A127" s="285" t="s">
        <v>108</v>
      </c>
      <c r="B127" s="286"/>
      <c r="C127" s="286"/>
      <c r="D127" s="286"/>
      <c r="E127" s="286"/>
      <c r="F127" s="286"/>
      <c r="G127" s="286"/>
      <c r="H127" s="286"/>
      <c r="I127" s="287"/>
    </row>
    <row r="128" spans="1:9" ht="12.75" customHeight="1" x14ac:dyDescent="0.2">
      <c r="A128" s="50"/>
      <c r="B128" s="50"/>
      <c r="C128" s="50"/>
      <c r="D128" s="50"/>
      <c r="E128" s="50"/>
      <c r="F128" s="50"/>
      <c r="G128" s="50"/>
      <c r="H128" s="50"/>
      <c r="I128" s="50"/>
    </row>
    <row r="129" spans="1:10" ht="24.75" customHeight="1" x14ac:dyDescent="0.2">
      <c r="A129" s="161" t="s">
        <v>397</v>
      </c>
      <c r="B129" s="124" t="s">
        <v>353</v>
      </c>
      <c r="C129" s="119" t="s">
        <v>433</v>
      </c>
      <c r="D129" s="120" t="s">
        <v>434</v>
      </c>
      <c r="E129" s="88">
        <f t="shared" ref="E129:E134" si="4">1-(G129/F129)</f>
        <v>0.41333333333333333</v>
      </c>
      <c r="F129" s="86">
        <v>75</v>
      </c>
      <c r="G129" s="87">
        <v>44</v>
      </c>
      <c r="H129" s="104"/>
      <c r="I129" s="111">
        <f t="shared" ref="I129:I134" si="5">G129*H129</f>
        <v>0</v>
      </c>
    </row>
    <row r="130" spans="1:10" ht="24.75" customHeight="1" x14ac:dyDescent="0.2">
      <c r="A130" s="162" t="s">
        <v>109</v>
      </c>
      <c r="B130" s="52" t="s">
        <v>110</v>
      </c>
      <c r="C130" s="55" t="s">
        <v>111</v>
      </c>
      <c r="D130" s="67" t="s">
        <v>869</v>
      </c>
      <c r="E130" s="88">
        <f t="shared" si="4"/>
        <v>0.41975308641975306</v>
      </c>
      <c r="F130" s="53">
        <v>81</v>
      </c>
      <c r="G130" s="27">
        <v>47</v>
      </c>
      <c r="H130" s="104"/>
      <c r="I130" s="111">
        <f t="shared" si="5"/>
        <v>0</v>
      </c>
    </row>
    <row r="131" spans="1:10" ht="24.75" customHeight="1" x14ac:dyDescent="0.2">
      <c r="A131" s="162" t="s">
        <v>113</v>
      </c>
      <c r="B131" s="52" t="s">
        <v>110</v>
      </c>
      <c r="C131" s="55" t="s">
        <v>112</v>
      </c>
      <c r="D131" s="67" t="s">
        <v>869</v>
      </c>
      <c r="E131" s="88">
        <f t="shared" si="4"/>
        <v>0.49382716049382713</v>
      </c>
      <c r="F131" s="53">
        <v>81</v>
      </c>
      <c r="G131" s="27">
        <v>41</v>
      </c>
      <c r="H131" s="104"/>
      <c r="I131" s="111">
        <f t="shared" si="5"/>
        <v>0</v>
      </c>
    </row>
    <row r="132" spans="1:10" s="195" customFormat="1" ht="24.75" customHeight="1" x14ac:dyDescent="0.2">
      <c r="A132" s="162" t="s">
        <v>868</v>
      </c>
      <c r="B132" s="52" t="s">
        <v>110</v>
      </c>
      <c r="C132" s="65" t="s">
        <v>558</v>
      </c>
      <c r="D132" s="67" t="s">
        <v>869</v>
      </c>
      <c r="E132" s="88">
        <f t="shared" si="4"/>
        <v>0.47058823529411764</v>
      </c>
      <c r="F132" s="53">
        <v>85</v>
      </c>
      <c r="G132" s="27">
        <v>45</v>
      </c>
      <c r="H132" s="106"/>
      <c r="I132" s="111">
        <f t="shared" si="5"/>
        <v>0</v>
      </c>
      <c r="J132" s="208"/>
    </row>
    <row r="133" spans="1:10" ht="24.75" customHeight="1" x14ac:dyDescent="0.2">
      <c r="A133" s="161" t="s">
        <v>114</v>
      </c>
      <c r="B133" s="230" t="s">
        <v>115</v>
      </c>
      <c r="C133" s="119" t="s">
        <v>116</v>
      </c>
      <c r="D133" s="120" t="s">
        <v>117</v>
      </c>
      <c r="E133" s="133">
        <f t="shared" si="4"/>
        <v>0.6619718309859155</v>
      </c>
      <c r="F133" s="166">
        <v>71</v>
      </c>
      <c r="G133" s="167">
        <v>24</v>
      </c>
      <c r="H133" s="168"/>
      <c r="I133" s="111">
        <f t="shared" si="5"/>
        <v>0</v>
      </c>
    </row>
    <row r="134" spans="1:10" ht="33.75" customHeight="1" x14ac:dyDescent="0.2">
      <c r="A134" s="162" t="s">
        <v>398</v>
      </c>
      <c r="B134" s="52" t="s">
        <v>20</v>
      </c>
      <c r="C134" s="55" t="s">
        <v>435</v>
      </c>
      <c r="D134" s="67" t="s">
        <v>436</v>
      </c>
      <c r="E134" s="88">
        <f t="shared" si="4"/>
        <v>0.39743589743589747</v>
      </c>
      <c r="F134" s="53">
        <v>78</v>
      </c>
      <c r="G134" s="27">
        <v>47</v>
      </c>
      <c r="H134" s="104"/>
      <c r="I134" s="111">
        <f t="shared" si="5"/>
        <v>0</v>
      </c>
    </row>
    <row r="135" spans="1:10" ht="25.5" customHeight="1" x14ac:dyDescent="0.2">
      <c r="A135" s="162"/>
      <c r="B135" s="52"/>
      <c r="C135" s="56"/>
      <c r="D135" s="56"/>
      <c r="E135" s="223"/>
      <c r="F135" s="54"/>
      <c r="G135" s="49"/>
      <c r="H135" s="224"/>
      <c r="I135" s="118"/>
    </row>
    <row r="136" spans="1:10" ht="15" customHeight="1" x14ac:dyDescent="0.2">
      <c r="A136" s="37"/>
      <c r="B136" s="37"/>
      <c r="C136" s="38"/>
      <c r="D136" s="38"/>
      <c r="E136" s="39"/>
      <c r="F136" s="40"/>
      <c r="G136" s="41"/>
      <c r="H136" s="100"/>
      <c r="I136" s="277" t="s">
        <v>1460</v>
      </c>
    </row>
    <row r="137" spans="1:10" ht="29.25" customHeight="1" x14ac:dyDescent="0.2">
      <c r="A137" s="7" t="s">
        <v>0</v>
      </c>
      <c r="B137" s="8"/>
      <c r="C137" s="8"/>
      <c r="D137" s="8"/>
      <c r="E137" s="9"/>
      <c r="F137" s="10" t="s">
        <v>1</v>
      </c>
      <c r="G137" s="282">
        <f>G2</f>
        <v>0</v>
      </c>
      <c r="H137" s="283"/>
      <c r="I137" s="284"/>
    </row>
    <row r="138" spans="1:10" ht="29.25" customHeight="1" x14ac:dyDescent="0.2">
      <c r="A138" s="8"/>
      <c r="B138" s="8"/>
      <c r="C138" s="8"/>
      <c r="D138" s="8"/>
      <c r="E138" s="9"/>
      <c r="F138" s="11"/>
      <c r="G138" s="42" t="s">
        <v>2</v>
      </c>
      <c r="H138" s="101"/>
      <c r="I138" s="101"/>
    </row>
    <row r="139" spans="1:10" ht="42.75" customHeight="1" thickBot="1" x14ac:dyDescent="0.3">
      <c r="A139" s="14" t="s">
        <v>7</v>
      </c>
      <c r="B139" s="14" t="s">
        <v>8</v>
      </c>
      <c r="C139" s="15"/>
      <c r="D139" s="16"/>
      <c r="E139" s="17" t="s">
        <v>9</v>
      </c>
      <c r="F139" s="18" t="s">
        <v>10</v>
      </c>
      <c r="G139" s="19" t="s">
        <v>11</v>
      </c>
      <c r="H139" s="20" t="s">
        <v>12</v>
      </c>
      <c r="I139" s="20" t="s">
        <v>13</v>
      </c>
    </row>
    <row r="140" spans="1:10" ht="27.75" customHeight="1" thickBot="1" x14ac:dyDescent="0.25">
      <c r="A140" s="285" t="s">
        <v>1444</v>
      </c>
      <c r="B140" s="286"/>
      <c r="C140" s="286"/>
      <c r="D140" s="286"/>
      <c r="E140" s="286"/>
      <c r="F140" s="286"/>
      <c r="G140" s="286"/>
      <c r="H140" s="286"/>
      <c r="I140" s="287"/>
    </row>
    <row r="141" spans="1:10" s="184" customFormat="1" ht="13.5" customHeight="1" x14ac:dyDescent="0.2">
      <c r="A141" s="50"/>
      <c r="B141" s="50"/>
      <c r="C141" s="50"/>
      <c r="D141" s="50"/>
      <c r="E141" s="50"/>
      <c r="F141" s="50"/>
      <c r="G141" s="50"/>
      <c r="H141" s="50"/>
      <c r="I141" s="50"/>
      <c r="J141" s="204"/>
    </row>
    <row r="142" spans="1:10" ht="30.75" customHeight="1" x14ac:dyDescent="0.2">
      <c r="A142" s="162" t="s">
        <v>399</v>
      </c>
      <c r="B142" s="52" t="s">
        <v>243</v>
      </c>
      <c r="C142" s="65" t="s">
        <v>437</v>
      </c>
      <c r="D142" s="244" t="s">
        <v>870</v>
      </c>
      <c r="E142" s="88">
        <f t="shared" ref="E142:E169" si="6">1-(G142/F142)</f>
        <v>0.4</v>
      </c>
      <c r="F142" s="53">
        <v>90</v>
      </c>
      <c r="G142" s="27">
        <v>54</v>
      </c>
      <c r="H142" s="104"/>
      <c r="I142" s="111">
        <f t="shared" ref="I142:I177" si="7">G142*H142</f>
        <v>0</v>
      </c>
    </row>
    <row r="143" spans="1:10" ht="21.75" customHeight="1" x14ac:dyDescent="0.2">
      <c r="A143" s="162" t="s">
        <v>400</v>
      </c>
      <c r="B143" s="52" t="s">
        <v>214</v>
      </c>
      <c r="C143" s="55" t="s">
        <v>439</v>
      </c>
      <c r="D143" s="67" t="s">
        <v>438</v>
      </c>
      <c r="E143" s="88">
        <f t="shared" si="6"/>
        <v>0.4</v>
      </c>
      <c r="F143" s="53">
        <v>90</v>
      </c>
      <c r="G143" s="27">
        <v>54</v>
      </c>
      <c r="H143" s="104"/>
      <c r="I143" s="111">
        <f t="shared" si="7"/>
        <v>0</v>
      </c>
    </row>
    <row r="144" spans="1:10" ht="25.5" customHeight="1" x14ac:dyDescent="0.2">
      <c r="A144" s="162" t="s">
        <v>401</v>
      </c>
      <c r="B144" s="52" t="s">
        <v>118</v>
      </c>
      <c r="C144" s="55" t="s">
        <v>119</v>
      </c>
      <c r="D144" s="67" t="s">
        <v>871</v>
      </c>
      <c r="E144" s="133">
        <f t="shared" si="6"/>
        <v>0.52439024390243905</v>
      </c>
      <c r="F144" s="53">
        <v>82</v>
      </c>
      <c r="G144" s="27">
        <v>39</v>
      </c>
      <c r="H144" s="104"/>
      <c r="I144" s="111">
        <f t="shared" si="7"/>
        <v>0</v>
      </c>
    </row>
    <row r="145" spans="1:10" ht="26.25" customHeight="1" x14ac:dyDescent="0.2">
      <c r="A145" s="162" t="s">
        <v>402</v>
      </c>
      <c r="B145" s="52" t="s">
        <v>30</v>
      </c>
      <c r="C145" s="65" t="s">
        <v>325</v>
      </c>
      <c r="D145" s="66" t="s">
        <v>1422</v>
      </c>
      <c r="E145" s="133">
        <f t="shared" si="6"/>
        <v>0.51086956521739135</v>
      </c>
      <c r="F145" s="53">
        <v>92</v>
      </c>
      <c r="G145" s="27">
        <v>45</v>
      </c>
      <c r="H145" s="104"/>
      <c r="I145" s="111">
        <f t="shared" si="7"/>
        <v>0</v>
      </c>
    </row>
    <row r="146" spans="1:10" s="195" customFormat="1" ht="36.75" customHeight="1" x14ac:dyDescent="0.2">
      <c r="A146" s="162" t="s">
        <v>1350</v>
      </c>
      <c r="B146" s="52" t="s">
        <v>857</v>
      </c>
      <c r="C146" s="55" t="s">
        <v>883</v>
      </c>
      <c r="D146" s="67" t="s">
        <v>1423</v>
      </c>
      <c r="E146" s="88">
        <f t="shared" si="6"/>
        <v>0.42105263157894735</v>
      </c>
      <c r="F146" s="53">
        <v>95</v>
      </c>
      <c r="G146" s="27">
        <v>55</v>
      </c>
      <c r="H146" s="105"/>
      <c r="I146" s="111">
        <f t="shared" si="7"/>
        <v>0</v>
      </c>
      <c r="J146" s="208"/>
    </row>
    <row r="147" spans="1:10" ht="25.5" customHeight="1" x14ac:dyDescent="0.2">
      <c r="A147" s="162" t="s">
        <v>403</v>
      </c>
      <c r="B147" s="52" t="s">
        <v>32</v>
      </c>
      <c r="C147" s="55" t="s">
        <v>120</v>
      </c>
      <c r="D147" s="67" t="s">
        <v>1450</v>
      </c>
      <c r="E147" s="88"/>
      <c r="F147" s="53">
        <v>77</v>
      </c>
      <c r="G147" s="27">
        <v>47</v>
      </c>
      <c r="H147" s="104"/>
      <c r="I147" s="111">
        <f t="shared" si="7"/>
        <v>0</v>
      </c>
    </row>
    <row r="148" spans="1:10" ht="26.25" customHeight="1" x14ac:dyDescent="0.2">
      <c r="A148" s="162" t="s">
        <v>856</v>
      </c>
      <c r="B148" s="52" t="s">
        <v>32</v>
      </c>
      <c r="C148" s="89" t="s">
        <v>881</v>
      </c>
      <c r="D148" s="122" t="s">
        <v>1424</v>
      </c>
      <c r="E148" s="88"/>
      <c r="F148" s="35">
        <v>81</v>
      </c>
      <c r="G148" s="27">
        <v>52</v>
      </c>
      <c r="H148" s="104"/>
      <c r="I148" s="111">
        <f t="shared" si="7"/>
        <v>0</v>
      </c>
    </row>
    <row r="149" spans="1:10" ht="30" customHeight="1" x14ac:dyDescent="0.2">
      <c r="A149" s="162" t="s">
        <v>858</v>
      </c>
      <c r="B149" s="52" t="s">
        <v>859</v>
      </c>
      <c r="C149" s="55" t="s">
        <v>882</v>
      </c>
      <c r="D149" s="67" t="s">
        <v>1425</v>
      </c>
      <c r="E149" s="88"/>
      <c r="F149" s="53">
        <v>28</v>
      </c>
      <c r="G149" s="27">
        <v>17</v>
      </c>
      <c r="H149" s="103"/>
      <c r="I149" s="111">
        <f t="shared" si="7"/>
        <v>0</v>
      </c>
    </row>
    <row r="150" spans="1:10" ht="22.5" customHeight="1" x14ac:dyDescent="0.2">
      <c r="A150" s="162" t="s">
        <v>457</v>
      </c>
      <c r="B150" s="52" t="s">
        <v>333</v>
      </c>
      <c r="C150" s="55" t="s">
        <v>334</v>
      </c>
      <c r="D150" s="67" t="s">
        <v>873</v>
      </c>
      <c r="E150" s="133">
        <f t="shared" si="6"/>
        <v>0.55769230769230771</v>
      </c>
      <c r="F150" s="53">
        <v>52</v>
      </c>
      <c r="G150" s="27">
        <v>23</v>
      </c>
      <c r="H150" s="104"/>
      <c r="I150" s="111">
        <f t="shared" si="7"/>
        <v>0</v>
      </c>
    </row>
    <row r="151" spans="1:10" ht="25.5" customHeight="1" x14ac:dyDescent="0.2">
      <c r="A151" s="162" t="s">
        <v>471</v>
      </c>
      <c r="B151" s="52" t="s">
        <v>333</v>
      </c>
      <c r="C151" s="55" t="s">
        <v>336</v>
      </c>
      <c r="D151" s="67" t="s">
        <v>872</v>
      </c>
      <c r="E151" s="133">
        <f t="shared" si="6"/>
        <v>0.57575757575757569</v>
      </c>
      <c r="F151" s="53">
        <v>66</v>
      </c>
      <c r="G151" s="27">
        <v>28</v>
      </c>
      <c r="H151" s="104"/>
      <c r="I151" s="111">
        <f t="shared" si="7"/>
        <v>0</v>
      </c>
    </row>
    <row r="152" spans="1:10" ht="21.75" customHeight="1" x14ac:dyDescent="0.2">
      <c r="A152" s="162" t="s">
        <v>863</v>
      </c>
      <c r="B152" s="52" t="s">
        <v>864</v>
      </c>
      <c r="C152" s="56" t="s">
        <v>885</v>
      </c>
      <c r="D152" s="56" t="s">
        <v>886</v>
      </c>
      <c r="E152" s="133">
        <f t="shared" si="6"/>
        <v>0.56521739130434789</v>
      </c>
      <c r="F152" s="53">
        <v>46</v>
      </c>
      <c r="G152" s="27">
        <v>20</v>
      </c>
      <c r="H152" s="106"/>
      <c r="I152" s="111">
        <f t="shared" si="7"/>
        <v>0</v>
      </c>
    </row>
    <row r="153" spans="1:10" ht="21.75" customHeight="1" x14ac:dyDescent="0.2">
      <c r="A153" s="162" t="s">
        <v>404</v>
      </c>
      <c r="B153" s="52" t="s">
        <v>875</v>
      </c>
      <c r="C153" s="55" t="s">
        <v>874</v>
      </c>
      <c r="D153" s="121" t="s">
        <v>1474</v>
      </c>
      <c r="E153" s="88"/>
      <c r="F153" s="53">
        <v>71</v>
      </c>
      <c r="G153" s="27">
        <v>45</v>
      </c>
      <c r="H153" s="104"/>
      <c r="I153" s="111">
        <f t="shared" si="7"/>
        <v>0</v>
      </c>
    </row>
    <row r="154" spans="1:10" ht="21.75" customHeight="1" x14ac:dyDescent="0.2">
      <c r="A154" s="162" t="s">
        <v>860</v>
      </c>
      <c r="B154" s="52" t="s">
        <v>121</v>
      </c>
      <c r="C154" s="55" t="s">
        <v>601</v>
      </c>
      <c r="D154" s="67" t="s">
        <v>887</v>
      </c>
      <c r="E154" s="88"/>
      <c r="F154" s="53">
        <v>106</v>
      </c>
      <c r="G154" s="27">
        <v>71</v>
      </c>
      <c r="H154" s="104"/>
      <c r="I154" s="111">
        <f t="shared" si="7"/>
        <v>0</v>
      </c>
    </row>
    <row r="155" spans="1:10" ht="21.75" customHeight="1" x14ac:dyDescent="0.2">
      <c r="A155" s="162" t="s">
        <v>861</v>
      </c>
      <c r="B155" s="52" t="s">
        <v>121</v>
      </c>
      <c r="C155" s="55" t="s">
        <v>884</v>
      </c>
      <c r="D155" s="67" t="s">
        <v>1225</v>
      </c>
      <c r="E155" s="88"/>
      <c r="F155" s="53">
        <v>95</v>
      </c>
      <c r="G155" s="27">
        <v>62</v>
      </c>
      <c r="H155" s="103"/>
      <c r="I155" s="111">
        <f t="shared" si="7"/>
        <v>0</v>
      </c>
    </row>
    <row r="156" spans="1:10" ht="21.75" customHeight="1" x14ac:dyDescent="0.2">
      <c r="A156" s="162" t="s">
        <v>405</v>
      </c>
      <c r="B156" s="52" t="s">
        <v>39</v>
      </c>
      <c r="C156" s="55" t="s">
        <v>122</v>
      </c>
      <c r="D156" s="67" t="s">
        <v>1226</v>
      </c>
      <c r="E156" s="88"/>
      <c r="F156" s="53">
        <v>101</v>
      </c>
      <c r="G156" s="27">
        <v>65</v>
      </c>
      <c r="H156" s="106"/>
      <c r="I156" s="111">
        <f t="shared" si="7"/>
        <v>0</v>
      </c>
    </row>
    <row r="157" spans="1:10" ht="21.75" customHeight="1" x14ac:dyDescent="0.2">
      <c r="A157" s="162" t="s">
        <v>406</v>
      </c>
      <c r="B157" s="52" t="s">
        <v>39</v>
      </c>
      <c r="C157" s="56" t="s">
        <v>123</v>
      </c>
      <c r="D157" s="56" t="s">
        <v>1227</v>
      </c>
      <c r="E157" s="88"/>
      <c r="F157" s="53">
        <v>108</v>
      </c>
      <c r="G157" s="27">
        <v>69</v>
      </c>
      <c r="H157" s="106"/>
      <c r="I157" s="111">
        <f t="shared" si="7"/>
        <v>0</v>
      </c>
    </row>
    <row r="158" spans="1:10" ht="21.75" customHeight="1" x14ac:dyDescent="0.2">
      <c r="A158" s="162" t="s">
        <v>407</v>
      </c>
      <c r="B158" s="52" t="s">
        <v>39</v>
      </c>
      <c r="C158" s="55" t="s">
        <v>124</v>
      </c>
      <c r="D158" s="67" t="s">
        <v>1228</v>
      </c>
      <c r="E158" s="88">
        <f t="shared" si="6"/>
        <v>0.41584158415841588</v>
      </c>
      <c r="F158" s="53">
        <v>101</v>
      </c>
      <c r="G158" s="27">
        <v>59</v>
      </c>
      <c r="H158" s="106"/>
      <c r="I158" s="111">
        <f t="shared" si="7"/>
        <v>0</v>
      </c>
    </row>
    <row r="159" spans="1:10" ht="21.75" customHeight="1" x14ac:dyDescent="0.2">
      <c r="A159" s="162" t="s">
        <v>410</v>
      </c>
      <c r="B159" s="52" t="s">
        <v>125</v>
      </c>
      <c r="C159" s="123" t="s">
        <v>127</v>
      </c>
      <c r="D159" s="121" t="s">
        <v>876</v>
      </c>
      <c r="E159" s="88">
        <f t="shared" si="6"/>
        <v>0.41666666666666663</v>
      </c>
      <c r="F159" s="53">
        <v>60</v>
      </c>
      <c r="G159" s="27">
        <v>35</v>
      </c>
      <c r="H159" s="104"/>
      <c r="I159" s="111">
        <f t="shared" si="7"/>
        <v>0</v>
      </c>
    </row>
    <row r="160" spans="1:10" ht="28.5" customHeight="1" x14ac:dyDescent="0.2">
      <c r="A160" s="162" t="s">
        <v>409</v>
      </c>
      <c r="B160" s="52" t="s">
        <v>125</v>
      </c>
      <c r="C160" s="55" t="s">
        <v>127</v>
      </c>
      <c r="D160" s="121" t="s">
        <v>128</v>
      </c>
      <c r="E160" s="88">
        <f t="shared" si="6"/>
        <v>0.44303797468354433</v>
      </c>
      <c r="F160" s="53">
        <v>79</v>
      </c>
      <c r="G160" s="27">
        <v>44</v>
      </c>
      <c r="H160" s="104"/>
      <c r="I160" s="111">
        <f t="shared" si="7"/>
        <v>0</v>
      </c>
    </row>
    <row r="161" spans="1:10" ht="31.5" customHeight="1" x14ac:dyDescent="0.2">
      <c r="A161" s="162" t="s">
        <v>862</v>
      </c>
      <c r="B161" s="52" t="s">
        <v>125</v>
      </c>
      <c r="C161" s="55" t="s">
        <v>877</v>
      </c>
      <c r="D161" s="121" t="s">
        <v>888</v>
      </c>
      <c r="E161" s="88">
        <f t="shared" si="6"/>
        <v>0.4731182795698925</v>
      </c>
      <c r="F161" s="53">
        <v>93</v>
      </c>
      <c r="G161" s="27">
        <v>49</v>
      </c>
      <c r="H161" s="104"/>
      <c r="I161" s="111">
        <f t="shared" si="7"/>
        <v>0</v>
      </c>
    </row>
    <row r="162" spans="1:10" ht="32.25" customHeight="1" x14ac:dyDescent="0.2">
      <c r="A162" s="162" t="s">
        <v>408</v>
      </c>
      <c r="B162" s="52" t="s">
        <v>125</v>
      </c>
      <c r="C162" s="55" t="s">
        <v>126</v>
      </c>
      <c r="D162" s="121" t="s">
        <v>888</v>
      </c>
      <c r="E162" s="88"/>
      <c r="F162" s="53">
        <v>90</v>
      </c>
      <c r="G162" s="27">
        <v>57</v>
      </c>
      <c r="H162" s="104"/>
      <c r="I162" s="111">
        <f t="shared" si="7"/>
        <v>0</v>
      </c>
    </row>
    <row r="163" spans="1:10" ht="21.75" customHeight="1" x14ac:dyDescent="0.2">
      <c r="A163" s="162" t="s">
        <v>411</v>
      </c>
      <c r="B163" s="52" t="s">
        <v>129</v>
      </c>
      <c r="C163" s="55" t="s">
        <v>130</v>
      </c>
      <c r="D163" s="67" t="s">
        <v>889</v>
      </c>
      <c r="E163" s="133">
        <f t="shared" si="6"/>
        <v>0.61111111111111116</v>
      </c>
      <c r="F163" s="53">
        <v>18</v>
      </c>
      <c r="G163" s="27">
        <v>7</v>
      </c>
      <c r="H163" s="104"/>
      <c r="I163" s="111">
        <f t="shared" si="7"/>
        <v>0</v>
      </c>
    </row>
    <row r="164" spans="1:10" ht="21.75" customHeight="1" x14ac:dyDescent="0.2">
      <c r="A164" s="162" t="s">
        <v>865</v>
      </c>
      <c r="B164" s="52" t="s">
        <v>131</v>
      </c>
      <c r="C164" s="55" t="s">
        <v>132</v>
      </c>
      <c r="D164" s="56" t="s">
        <v>1223</v>
      </c>
      <c r="E164" s="133">
        <f t="shared" si="6"/>
        <v>0.5</v>
      </c>
      <c r="F164" s="53">
        <v>60</v>
      </c>
      <c r="G164" s="27">
        <v>30</v>
      </c>
      <c r="H164" s="106"/>
      <c r="I164" s="111">
        <f t="shared" si="7"/>
        <v>0</v>
      </c>
    </row>
    <row r="165" spans="1:10" ht="21.75" customHeight="1" x14ac:dyDescent="0.2">
      <c r="A165" s="162" t="s">
        <v>412</v>
      </c>
      <c r="B165" s="52" t="s">
        <v>131</v>
      </c>
      <c r="C165" s="55" t="s">
        <v>132</v>
      </c>
      <c r="D165" s="67" t="s">
        <v>1224</v>
      </c>
      <c r="E165" s="88">
        <f t="shared" si="6"/>
        <v>0.40506329113924056</v>
      </c>
      <c r="F165" s="53">
        <v>79</v>
      </c>
      <c r="G165" s="27">
        <v>47</v>
      </c>
      <c r="H165" s="104"/>
      <c r="I165" s="111">
        <f t="shared" si="7"/>
        <v>0</v>
      </c>
    </row>
    <row r="166" spans="1:10" s="195" customFormat="1" ht="31.5" customHeight="1" x14ac:dyDescent="0.2">
      <c r="A166" s="162" t="s">
        <v>892</v>
      </c>
      <c r="B166" s="52" t="s">
        <v>290</v>
      </c>
      <c r="C166" s="56" t="s">
        <v>891</v>
      </c>
      <c r="D166" s="56" t="s">
        <v>1351</v>
      </c>
      <c r="E166" s="88">
        <f t="shared" si="6"/>
        <v>0.48684210526315785</v>
      </c>
      <c r="F166" s="53">
        <v>76</v>
      </c>
      <c r="G166" s="27">
        <v>39</v>
      </c>
      <c r="H166" s="106"/>
      <c r="I166" s="111">
        <f t="shared" si="7"/>
        <v>0</v>
      </c>
      <c r="J166" s="208"/>
    </row>
    <row r="167" spans="1:10" ht="21.75" customHeight="1" x14ac:dyDescent="0.2">
      <c r="A167" s="162" t="s">
        <v>454</v>
      </c>
      <c r="B167" s="52" t="s">
        <v>455</v>
      </c>
      <c r="C167" s="55" t="s">
        <v>456</v>
      </c>
      <c r="D167" s="121" t="s">
        <v>1221</v>
      </c>
      <c r="E167" s="88">
        <f t="shared" si="6"/>
        <v>0.4821428571428571</v>
      </c>
      <c r="F167" s="53">
        <v>56</v>
      </c>
      <c r="G167" s="27">
        <v>29</v>
      </c>
      <c r="H167" s="104"/>
      <c r="I167" s="111">
        <f t="shared" si="7"/>
        <v>0</v>
      </c>
    </row>
    <row r="168" spans="1:10" ht="21.75" customHeight="1" x14ac:dyDescent="0.2">
      <c r="A168" s="162" t="s">
        <v>415</v>
      </c>
      <c r="B168" s="52" t="s">
        <v>133</v>
      </c>
      <c r="C168" s="55" t="s">
        <v>443</v>
      </c>
      <c r="D168" s="67" t="s">
        <v>440</v>
      </c>
      <c r="E168" s="88"/>
      <c r="F168" s="53">
        <v>65</v>
      </c>
      <c r="G168" s="27">
        <v>42</v>
      </c>
      <c r="H168" s="104"/>
      <c r="I168" s="111">
        <f t="shared" si="7"/>
        <v>0</v>
      </c>
    </row>
    <row r="169" spans="1:10" ht="31.5" customHeight="1" x14ac:dyDescent="0.2">
      <c r="A169" s="162" t="s">
        <v>414</v>
      </c>
      <c r="B169" s="52" t="s">
        <v>133</v>
      </c>
      <c r="C169" s="89" t="s">
        <v>135</v>
      </c>
      <c r="D169" s="122" t="s">
        <v>878</v>
      </c>
      <c r="E169" s="88">
        <f t="shared" si="6"/>
        <v>0.45679012345679015</v>
      </c>
      <c r="F169" s="35">
        <v>81</v>
      </c>
      <c r="G169" s="27">
        <v>44</v>
      </c>
      <c r="H169" s="104"/>
      <c r="I169" s="111">
        <f t="shared" si="7"/>
        <v>0</v>
      </c>
    </row>
    <row r="170" spans="1:10" ht="21.75" customHeight="1" x14ac:dyDescent="0.2">
      <c r="A170" s="162" t="s">
        <v>413</v>
      </c>
      <c r="B170" s="52" t="s">
        <v>133</v>
      </c>
      <c r="C170" s="123" t="s">
        <v>134</v>
      </c>
      <c r="D170" s="121" t="s">
        <v>879</v>
      </c>
      <c r="E170" s="26"/>
      <c r="F170" s="53">
        <v>56</v>
      </c>
      <c r="G170" s="27">
        <v>36</v>
      </c>
      <c r="H170" s="104"/>
      <c r="I170" s="111">
        <f t="shared" si="7"/>
        <v>0</v>
      </c>
    </row>
    <row r="171" spans="1:10" ht="27.75" customHeight="1" x14ac:dyDescent="0.2">
      <c r="A171" s="162" t="s">
        <v>417</v>
      </c>
      <c r="B171" s="52" t="s">
        <v>69</v>
      </c>
      <c r="C171" s="55" t="s">
        <v>207</v>
      </c>
      <c r="D171" s="67" t="s">
        <v>890</v>
      </c>
      <c r="E171" s="26"/>
      <c r="F171" s="53">
        <v>71</v>
      </c>
      <c r="G171" s="27">
        <v>46</v>
      </c>
      <c r="H171" s="104"/>
      <c r="I171" s="111">
        <f t="shared" si="7"/>
        <v>0</v>
      </c>
    </row>
    <row r="172" spans="1:10" ht="21.75" customHeight="1" x14ac:dyDescent="0.2">
      <c r="A172" s="162" t="s">
        <v>418</v>
      </c>
      <c r="B172" s="52" t="s">
        <v>69</v>
      </c>
      <c r="C172" s="123" t="s">
        <v>208</v>
      </c>
      <c r="D172" s="67" t="s">
        <v>890</v>
      </c>
      <c r="E172" s="26"/>
      <c r="F172" s="53">
        <v>71</v>
      </c>
      <c r="G172" s="27">
        <v>46</v>
      </c>
      <c r="H172" s="104"/>
      <c r="I172" s="111">
        <f t="shared" si="7"/>
        <v>0</v>
      </c>
    </row>
    <row r="173" spans="1:10" ht="21.75" customHeight="1" x14ac:dyDescent="0.2">
      <c r="A173" s="162" t="s">
        <v>416</v>
      </c>
      <c r="B173" s="52" t="s">
        <v>69</v>
      </c>
      <c r="C173" s="55" t="s">
        <v>444</v>
      </c>
      <c r="D173" s="67" t="s">
        <v>880</v>
      </c>
      <c r="E173" s="26"/>
      <c r="F173" s="53">
        <v>71</v>
      </c>
      <c r="G173" s="27">
        <v>46</v>
      </c>
      <c r="H173" s="104"/>
      <c r="I173" s="111">
        <f t="shared" si="7"/>
        <v>0</v>
      </c>
    </row>
    <row r="174" spans="1:10" ht="21.75" customHeight="1" x14ac:dyDescent="0.2">
      <c r="A174" s="162" t="s">
        <v>419</v>
      </c>
      <c r="B174" s="52" t="s">
        <v>382</v>
      </c>
      <c r="C174" s="55" t="s">
        <v>442</v>
      </c>
      <c r="D174" s="67" t="s">
        <v>441</v>
      </c>
      <c r="E174" s="26"/>
      <c r="F174" s="53">
        <v>28</v>
      </c>
      <c r="G174" s="27">
        <v>18</v>
      </c>
      <c r="H174" s="104"/>
      <c r="I174" s="111">
        <f t="shared" si="7"/>
        <v>0</v>
      </c>
    </row>
    <row r="175" spans="1:10" ht="21.75" customHeight="1" x14ac:dyDescent="0.2">
      <c r="A175" s="162" t="s">
        <v>420</v>
      </c>
      <c r="B175" s="52" t="s">
        <v>72</v>
      </c>
      <c r="C175" s="55" t="s">
        <v>136</v>
      </c>
      <c r="D175" s="67" t="s">
        <v>137</v>
      </c>
      <c r="E175" s="26"/>
      <c r="F175" s="53">
        <v>71</v>
      </c>
      <c r="G175" s="27">
        <v>46</v>
      </c>
      <c r="H175" s="104"/>
      <c r="I175" s="111">
        <f t="shared" si="7"/>
        <v>0</v>
      </c>
    </row>
    <row r="176" spans="1:10" ht="21.75" customHeight="1" x14ac:dyDescent="0.2">
      <c r="A176" s="162" t="s">
        <v>866</v>
      </c>
      <c r="B176" s="52" t="s">
        <v>202</v>
      </c>
      <c r="C176" s="169" t="s">
        <v>893</v>
      </c>
      <c r="D176" s="170" t="s">
        <v>894</v>
      </c>
      <c r="E176" s="26"/>
      <c r="F176" s="53">
        <v>76</v>
      </c>
      <c r="G176" s="27">
        <v>47</v>
      </c>
      <c r="H176" s="106"/>
      <c r="I176" s="111">
        <f t="shared" si="7"/>
        <v>0</v>
      </c>
    </row>
    <row r="177" spans="1:10" ht="35.25" customHeight="1" x14ac:dyDescent="0.2">
      <c r="A177" s="162" t="s">
        <v>867</v>
      </c>
      <c r="B177" s="52" t="s">
        <v>202</v>
      </c>
      <c r="C177" s="55" t="s">
        <v>895</v>
      </c>
      <c r="D177" s="67" t="s">
        <v>1222</v>
      </c>
      <c r="E177" s="26"/>
      <c r="F177" s="53">
        <v>88</v>
      </c>
      <c r="G177" s="27">
        <v>56</v>
      </c>
      <c r="H177" s="106"/>
      <c r="I177" s="111">
        <f t="shared" si="7"/>
        <v>0</v>
      </c>
    </row>
    <row r="178" spans="1:10" ht="21.75" customHeight="1" thickBot="1" x14ac:dyDescent="0.25">
      <c r="A178" s="162"/>
      <c r="B178" s="52"/>
      <c r="C178" s="56"/>
      <c r="D178" s="56"/>
      <c r="E178" s="125"/>
      <c r="F178" s="54"/>
      <c r="G178" s="49"/>
      <c r="H178" s="107"/>
      <c r="I178" s="118"/>
    </row>
    <row r="179" spans="1:10" ht="30" customHeight="1" thickBot="1" x14ac:dyDescent="0.25">
      <c r="A179" s="285" t="s">
        <v>195</v>
      </c>
      <c r="B179" s="286"/>
      <c r="C179" s="286"/>
      <c r="D179" s="286"/>
      <c r="E179" s="286"/>
      <c r="F179" s="286"/>
      <c r="G179" s="286"/>
      <c r="H179" s="286"/>
      <c r="I179" s="287"/>
    </row>
    <row r="180" spans="1:10" ht="11.25" customHeight="1" x14ac:dyDescent="0.2">
      <c r="A180" s="50"/>
      <c r="B180" s="50"/>
      <c r="C180" s="50"/>
      <c r="D180" s="50"/>
      <c r="E180" s="50"/>
      <c r="F180" s="50"/>
      <c r="G180" s="50"/>
      <c r="H180" s="50"/>
      <c r="I180" s="50"/>
    </row>
    <row r="181" spans="1:10" ht="23.25" customHeight="1" x14ac:dyDescent="0.2">
      <c r="A181" s="162" t="s">
        <v>421</v>
      </c>
      <c r="B181" s="52" t="s">
        <v>422</v>
      </c>
      <c r="C181" s="129" t="s">
        <v>445</v>
      </c>
      <c r="D181" s="66" t="s">
        <v>446</v>
      </c>
      <c r="E181" s="88"/>
      <c r="F181" s="53">
        <v>26</v>
      </c>
      <c r="G181" s="27">
        <v>18</v>
      </c>
      <c r="H181" s="103"/>
      <c r="I181" s="111">
        <f t="shared" ref="I181:I188" si="8">G181*H181</f>
        <v>0</v>
      </c>
    </row>
    <row r="182" spans="1:10" s="73" customFormat="1" ht="23.25" customHeight="1" x14ac:dyDescent="0.2">
      <c r="A182" s="162" t="s">
        <v>902</v>
      </c>
      <c r="B182" s="52" t="s">
        <v>424</v>
      </c>
      <c r="C182" s="129" t="s">
        <v>903</v>
      </c>
      <c r="D182" s="66" t="s">
        <v>905</v>
      </c>
      <c r="E182" s="141" t="s">
        <v>904</v>
      </c>
      <c r="F182" s="53">
        <v>21</v>
      </c>
      <c r="G182" s="142">
        <v>14</v>
      </c>
      <c r="H182" s="245"/>
      <c r="I182" s="111">
        <f t="shared" si="8"/>
        <v>0</v>
      </c>
      <c r="J182" s="242"/>
    </row>
    <row r="183" spans="1:10" ht="30" customHeight="1" x14ac:dyDescent="0.2">
      <c r="A183" s="162" t="s">
        <v>423</v>
      </c>
      <c r="B183" s="52" t="s">
        <v>424</v>
      </c>
      <c r="C183" s="127" t="s">
        <v>451</v>
      </c>
      <c r="D183" s="67" t="s">
        <v>450</v>
      </c>
      <c r="E183" s="88"/>
      <c r="F183" s="53">
        <v>22</v>
      </c>
      <c r="G183" s="27">
        <v>15</v>
      </c>
      <c r="H183" s="105"/>
      <c r="I183" s="111">
        <f t="shared" si="8"/>
        <v>0</v>
      </c>
    </row>
    <row r="184" spans="1:10" ht="23.25" customHeight="1" x14ac:dyDescent="0.2">
      <c r="A184" s="162" t="s">
        <v>425</v>
      </c>
      <c r="B184" s="52" t="s">
        <v>426</v>
      </c>
      <c r="C184" s="127" t="s">
        <v>447</v>
      </c>
      <c r="D184" s="67" t="s">
        <v>427</v>
      </c>
      <c r="E184" s="88">
        <f>1-(G184/F184)</f>
        <v>0.44444444444444442</v>
      </c>
      <c r="F184" s="53">
        <v>27</v>
      </c>
      <c r="G184" s="27">
        <v>15</v>
      </c>
      <c r="H184" s="103"/>
      <c r="I184" s="111">
        <f t="shared" si="8"/>
        <v>0</v>
      </c>
    </row>
    <row r="185" spans="1:10" s="60" customFormat="1" ht="24" customHeight="1" x14ac:dyDescent="0.25">
      <c r="A185" s="162" t="s">
        <v>428</v>
      </c>
      <c r="B185" s="52" t="s">
        <v>196</v>
      </c>
      <c r="C185" s="128" t="s">
        <v>197</v>
      </c>
      <c r="D185" s="122" t="s">
        <v>448</v>
      </c>
      <c r="E185" s="88"/>
      <c r="F185" s="35">
        <v>44</v>
      </c>
      <c r="G185" s="27">
        <v>28</v>
      </c>
      <c r="H185" s="103"/>
      <c r="I185" s="111">
        <f t="shared" si="8"/>
        <v>0</v>
      </c>
      <c r="J185" s="205"/>
    </row>
    <row r="186" spans="1:10" s="60" customFormat="1" ht="24.75" customHeight="1" x14ac:dyDescent="0.25">
      <c r="A186" s="162" t="s">
        <v>198</v>
      </c>
      <c r="B186" s="52" t="s">
        <v>199</v>
      </c>
      <c r="C186" s="128" t="s">
        <v>200</v>
      </c>
      <c r="D186" s="122" t="s">
        <v>449</v>
      </c>
      <c r="E186" s="88"/>
      <c r="F186" s="35">
        <v>30</v>
      </c>
      <c r="G186" s="27">
        <v>19</v>
      </c>
      <c r="H186" s="103"/>
      <c r="I186" s="111">
        <f t="shared" si="8"/>
        <v>0</v>
      </c>
      <c r="J186" s="205"/>
    </row>
    <row r="187" spans="1:10" s="247" customFormat="1" ht="27" customHeight="1" x14ac:dyDescent="0.2">
      <c r="A187" s="246" t="s">
        <v>899</v>
      </c>
      <c r="B187" s="52" t="s">
        <v>897</v>
      </c>
      <c r="C187" s="127" t="s">
        <v>900</v>
      </c>
      <c r="D187" s="67" t="s">
        <v>901</v>
      </c>
      <c r="E187" s="141"/>
      <c r="F187" s="53">
        <v>32</v>
      </c>
      <c r="G187" s="142">
        <v>19</v>
      </c>
      <c r="H187" s="106"/>
      <c r="I187" s="111">
        <f t="shared" si="8"/>
        <v>0</v>
      </c>
      <c r="J187" s="242"/>
    </row>
    <row r="188" spans="1:10" s="247" customFormat="1" ht="33" customHeight="1" x14ac:dyDescent="0.2">
      <c r="A188" s="246" t="s">
        <v>896</v>
      </c>
      <c r="B188" s="52" t="s">
        <v>897</v>
      </c>
      <c r="C188" s="127" t="s">
        <v>898</v>
      </c>
      <c r="D188" s="67" t="s">
        <v>901</v>
      </c>
      <c r="E188" s="141"/>
      <c r="F188" s="53">
        <v>32</v>
      </c>
      <c r="G188" s="142">
        <v>19</v>
      </c>
      <c r="H188" s="106"/>
      <c r="I188" s="111">
        <f t="shared" si="8"/>
        <v>0</v>
      </c>
      <c r="J188" s="242"/>
    </row>
    <row r="189" spans="1:10" s="60" customFormat="1" ht="18.75" customHeight="1" x14ac:dyDescent="0.25">
      <c r="A189" s="162"/>
      <c r="B189" s="52"/>
      <c r="C189" s="171"/>
      <c r="D189" s="172"/>
      <c r="E189" s="131"/>
      <c r="F189" s="58"/>
      <c r="G189" s="49"/>
      <c r="H189" s="108"/>
      <c r="I189" s="118"/>
      <c r="J189" s="205"/>
    </row>
    <row r="190" spans="1:10" s="60" customFormat="1" ht="18.75" customHeight="1" thickBot="1" x14ac:dyDescent="0.3">
      <c r="A190" s="162"/>
      <c r="B190" s="52"/>
      <c r="C190" s="171"/>
      <c r="D190" s="172"/>
      <c r="E190" s="131"/>
      <c r="F190" s="58"/>
      <c r="G190" s="49"/>
      <c r="H190" s="108"/>
      <c r="I190" s="118"/>
      <c r="J190" s="205"/>
    </row>
    <row r="191" spans="1:10" s="45" customFormat="1" ht="29.25" customHeight="1" thickBot="1" x14ac:dyDescent="0.3">
      <c r="A191" s="285" t="s">
        <v>139</v>
      </c>
      <c r="B191" s="286"/>
      <c r="C191" s="286"/>
      <c r="D191" s="286"/>
      <c r="E191" s="286"/>
      <c r="F191" s="286"/>
      <c r="G191" s="286"/>
      <c r="H191" s="286"/>
      <c r="I191" s="287"/>
      <c r="J191" s="206"/>
    </row>
    <row r="192" spans="1:10" s="45" customFormat="1" ht="29.25" customHeight="1" x14ac:dyDescent="0.25">
      <c r="A192" s="22"/>
      <c r="B192" s="29"/>
      <c r="C192" s="46"/>
      <c r="D192" s="47"/>
      <c r="E192" s="61"/>
      <c r="F192" s="48"/>
      <c r="G192" s="49"/>
      <c r="H192" s="99"/>
      <c r="I192" s="112"/>
      <c r="J192" s="206"/>
    </row>
    <row r="193" spans="1:10" s="252" customFormat="1" ht="33.75" customHeight="1" x14ac:dyDescent="0.25">
      <c r="A193" s="22" t="s">
        <v>1081</v>
      </c>
      <c r="B193" s="29" t="s">
        <v>1080</v>
      </c>
      <c r="C193" s="248" t="s">
        <v>1186</v>
      </c>
      <c r="D193" s="36" t="s">
        <v>1185</v>
      </c>
      <c r="E193" s="141"/>
      <c r="F193" s="249">
        <v>29</v>
      </c>
      <c r="G193" s="149">
        <v>23</v>
      </c>
      <c r="H193" s="250"/>
      <c r="I193" s="111">
        <f t="shared" ref="I193:I198" si="9">G193*H193</f>
        <v>0</v>
      </c>
      <c r="J193" s="251"/>
    </row>
    <row r="194" spans="1:10" s="45" customFormat="1" ht="33.75" customHeight="1" x14ac:dyDescent="0.25">
      <c r="A194" s="178" t="s">
        <v>906</v>
      </c>
      <c r="B194" s="179" t="s">
        <v>925</v>
      </c>
      <c r="C194" s="176" t="s">
        <v>929</v>
      </c>
      <c r="D194" s="177" t="s">
        <v>930</v>
      </c>
      <c r="E194" s="88">
        <f>1-(G194/F194)</f>
        <v>0.39583333333333337</v>
      </c>
      <c r="F194" s="132">
        <v>48</v>
      </c>
      <c r="G194" s="87">
        <v>29</v>
      </c>
      <c r="H194" s="102"/>
      <c r="I194" s="111">
        <f t="shared" si="9"/>
        <v>0</v>
      </c>
      <c r="J194" s="206"/>
    </row>
    <row r="195" spans="1:10" s="45" customFormat="1" ht="33.75" customHeight="1" x14ac:dyDescent="0.25">
      <c r="A195" s="22" t="s">
        <v>142</v>
      </c>
      <c r="B195" s="29" t="s">
        <v>143</v>
      </c>
      <c r="C195" s="174" t="s">
        <v>144</v>
      </c>
      <c r="D195" s="175" t="s">
        <v>1431</v>
      </c>
      <c r="E195" s="133">
        <f t="shared" ref="E195:E245" si="10">1-(G195/F195)</f>
        <v>0.54545454545454541</v>
      </c>
      <c r="F195" s="180">
        <v>11</v>
      </c>
      <c r="G195" s="27">
        <v>5</v>
      </c>
      <c r="H195" s="102"/>
      <c r="I195" s="111">
        <f t="shared" si="9"/>
        <v>0</v>
      </c>
      <c r="J195" s="206"/>
    </row>
    <row r="196" spans="1:10" s="45" customFormat="1" ht="33.75" customHeight="1" x14ac:dyDescent="0.25">
      <c r="A196" s="22" t="s">
        <v>145</v>
      </c>
      <c r="B196" s="29" t="s">
        <v>143</v>
      </c>
      <c r="C196" s="31" t="s">
        <v>146</v>
      </c>
      <c r="D196" s="32" t="s">
        <v>147</v>
      </c>
      <c r="E196" s="88">
        <f t="shared" si="10"/>
        <v>0.44827586206896552</v>
      </c>
      <c r="F196" s="180">
        <v>29</v>
      </c>
      <c r="G196" s="27">
        <v>16</v>
      </c>
      <c r="H196" s="102"/>
      <c r="I196" s="111">
        <f t="shared" si="9"/>
        <v>0</v>
      </c>
      <c r="J196" s="206"/>
    </row>
    <row r="197" spans="1:10" s="45" customFormat="1" ht="33.75" customHeight="1" x14ac:dyDescent="0.25">
      <c r="A197" s="22" t="s">
        <v>148</v>
      </c>
      <c r="B197" s="29" t="s">
        <v>143</v>
      </c>
      <c r="C197" s="31" t="s">
        <v>149</v>
      </c>
      <c r="D197" s="32" t="s">
        <v>150</v>
      </c>
      <c r="E197" s="88">
        <f t="shared" si="10"/>
        <v>0.4375</v>
      </c>
      <c r="F197" s="180">
        <v>16</v>
      </c>
      <c r="G197" s="27">
        <v>9</v>
      </c>
      <c r="H197" s="102"/>
      <c r="I197" s="111">
        <f t="shared" si="9"/>
        <v>0</v>
      </c>
      <c r="J197" s="206"/>
    </row>
    <row r="198" spans="1:10" s="45" customFormat="1" ht="33.75" customHeight="1" x14ac:dyDescent="0.25">
      <c r="A198" s="22" t="s">
        <v>151</v>
      </c>
      <c r="B198" s="29" t="s">
        <v>143</v>
      </c>
      <c r="C198" s="31" t="s">
        <v>144</v>
      </c>
      <c r="D198" s="32" t="s">
        <v>1432</v>
      </c>
      <c r="E198" s="133">
        <f t="shared" si="10"/>
        <v>0.66666666666666674</v>
      </c>
      <c r="F198" s="180">
        <v>12</v>
      </c>
      <c r="G198" s="27">
        <v>4</v>
      </c>
      <c r="H198" s="102"/>
      <c r="I198" s="111">
        <f t="shared" si="9"/>
        <v>0</v>
      </c>
      <c r="J198" s="206"/>
    </row>
    <row r="199" spans="1:10" s="64" customFormat="1" ht="18.75" customHeight="1" x14ac:dyDescent="0.2">
      <c r="A199" s="37"/>
      <c r="B199" s="37"/>
      <c r="C199" s="38"/>
      <c r="D199" s="38"/>
      <c r="E199" s="39"/>
      <c r="F199" s="40"/>
      <c r="G199" s="41"/>
      <c r="H199" s="100"/>
      <c r="I199" s="277" t="s">
        <v>1459</v>
      </c>
      <c r="J199" s="207"/>
    </row>
    <row r="200" spans="1:10" s="64" customFormat="1" ht="27" customHeight="1" x14ac:dyDescent="0.2">
      <c r="A200" s="7" t="s">
        <v>0</v>
      </c>
      <c r="B200" s="8"/>
      <c r="C200" s="8"/>
      <c r="D200" s="8"/>
      <c r="E200" s="9"/>
      <c r="F200" s="10" t="s">
        <v>1</v>
      </c>
      <c r="G200" s="282">
        <f>G2</f>
        <v>0</v>
      </c>
      <c r="H200" s="283"/>
      <c r="I200" s="284"/>
      <c r="J200" s="207"/>
    </row>
    <row r="201" spans="1:10" s="64" customFormat="1" ht="23.25" customHeight="1" x14ac:dyDescent="0.2">
      <c r="A201" s="192"/>
      <c r="B201" s="8"/>
      <c r="C201" s="8"/>
      <c r="D201" s="8"/>
      <c r="E201" s="9"/>
      <c r="F201" s="11"/>
      <c r="G201" s="42" t="s">
        <v>2</v>
      </c>
      <c r="H201" s="101"/>
      <c r="I201" s="101"/>
      <c r="J201" s="207"/>
    </row>
    <row r="202" spans="1:10" s="64" customFormat="1" ht="48.75" customHeight="1" thickBot="1" x14ac:dyDescent="0.3">
      <c r="A202" s="164"/>
      <c r="B202" s="14" t="s">
        <v>8</v>
      </c>
      <c r="C202" s="15"/>
      <c r="D202" s="16"/>
      <c r="E202" s="17" t="s">
        <v>9</v>
      </c>
      <c r="F202" s="18" t="s">
        <v>10</v>
      </c>
      <c r="G202" s="19" t="s">
        <v>11</v>
      </c>
      <c r="H202" s="20" t="s">
        <v>12</v>
      </c>
      <c r="I202" s="20" t="s">
        <v>13</v>
      </c>
      <c r="J202" s="207"/>
    </row>
    <row r="203" spans="1:10" s="64" customFormat="1" ht="25.5" customHeight="1" thickBot="1" x14ac:dyDescent="0.25">
      <c r="A203" s="285" t="s">
        <v>1451</v>
      </c>
      <c r="B203" s="286"/>
      <c r="C203" s="286"/>
      <c r="D203" s="286"/>
      <c r="E203" s="286"/>
      <c r="F203" s="286"/>
      <c r="G203" s="286"/>
      <c r="H203" s="286"/>
      <c r="I203" s="287"/>
      <c r="J203" s="207"/>
    </row>
    <row r="204" spans="1:10" s="73" customFormat="1" ht="23.25" customHeight="1" x14ac:dyDescent="0.2">
      <c r="A204" s="50"/>
      <c r="B204" s="50"/>
      <c r="C204" s="50"/>
      <c r="D204" s="50"/>
      <c r="E204" s="50"/>
      <c r="F204" s="50"/>
      <c r="G204" s="50"/>
      <c r="H204" s="50"/>
      <c r="I204" s="50"/>
      <c r="J204" s="209"/>
    </row>
    <row r="205" spans="1:10" s="45" customFormat="1" ht="29.25" customHeight="1" x14ac:dyDescent="0.25">
      <c r="A205" s="22" t="s">
        <v>155</v>
      </c>
      <c r="B205" s="29" t="s">
        <v>143</v>
      </c>
      <c r="C205" s="174" t="s">
        <v>156</v>
      </c>
      <c r="D205" s="271" t="s">
        <v>157</v>
      </c>
      <c r="E205" s="88">
        <f t="shared" si="10"/>
        <v>0.44999999999999996</v>
      </c>
      <c r="F205" s="180">
        <v>20</v>
      </c>
      <c r="G205" s="27">
        <v>11</v>
      </c>
      <c r="H205" s="102"/>
      <c r="I205" s="111">
        <f t="shared" ref="I205:I248" si="11">G205*H205</f>
        <v>0</v>
      </c>
      <c r="J205" s="206"/>
    </row>
    <row r="206" spans="1:10" s="45" customFormat="1" ht="29.25" customHeight="1" x14ac:dyDescent="0.25">
      <c r="A206" s="22" t="s">
        <v>152</v>
      </c>
      <c r="B206" s="29" t="s">
        <v>143</v>
      </c>
      <c r="C206" s="31" t="s">
        <v>153</v>
      </c>
      <c r="D206" s="32" t="s">
        <v>154</v>
      </c>
      <c r="E206" s="88"/>
      <c r="F206" s="180">
        <v>43</v>
      </c>
      <c r="G206" s="27">
        <v>27</v>
      </c>
      <c r="H206" s="102"/>
      <c r="I206" s="111">
        <f t="shared" si="11"/>
        <v>0</v>
      </c>
      <c r="J206" s="206"/>
    </row>
    <row r="207" spans="1:10" s="45" customFormat="1" ht="29.25" customHeight="1" x14ac:dyDescent="0.25">
      <c r="A207" s="22" t="s">
        <v>158</v>
      </c>
      <c r="B207" s="29" t="s">
        <v>143</v>
      </c>
      <c r="C207" s="31" t="s">
        <v>144</v>
      </c>
      <c r="D207" s="32" t="s">
        <v>1433</v>
      </c>
      <c r="E207" s="88">
        <f t="shared" si="10"/>
        <v>0.45454545454545459</v>
      </c>
      <c r="F207" s="180">
        <v>11</v>
      </c>
      <c r="G207" s="27">
        <v>6</v>
      </c>
      <c r="H207" s="102"/>
      <c r="I207" s="111">
        <f t="shared" si="11"/>
        <v>0</v>
      </c>
      <c r="J207" s="206"/>
    </row>
    <row r="208" spans="1:10" s="45" customFormat="1" ht="29.25" customHeight="1" x14ac:dyDescent="0.25">
      <c r="A208" s="22" t="s">
        <v>159</v>
      </c>
      <c r="B208" s="29" t="s">
        <v>143</v>
      </c>
      <c r="C208" s="31" t="s">
        <v>160</v>
      </c>
      <c r="D208" s="32" t="s">
        <v>161</v>
      </c>
      <c r="E208" s="88">
        <f t="shared" si="10"/>
        <v>0.41176470588235292</v>
      </c>
      <c r="F208" s="180">
        <v>17</v>
      </c>
      <c r="G208" s="27">
        <v>10</v>
      </c>
      <c r="H208" s="102"/>
      <c r="I208" s="111">
        <f t="shared" si="11"/>
        <v>0</v>
      </c>
      <c r="J208" s="206"/>
    </row>
    <row r="209" spans="1:10" s="252" customFormat="1" ht="29.25" customHeight="1" x14ac:dyDescent="0.25">
      <c r="A209" s="22" t="s">
        <v>459</v>
      </c>
      <c r="B209" s="29" t="s">
        <v>39</v>
      </c>
      <c r="C209" s="253" t="s">
        <v>140</v>
      </c>
      <c r="D209" s="33" t="s">
        <v>141</v>
      </c>
      <c r="E209" s="141"/>
      <c r="F209" s="254">
        <v>128</v>
      </c>
      <c r="G209" s="142">
        <v>90</v>
      </c>
      <c r="H209" s="250"/>
      <c r="I209" s="111">
        <f t="shared" si="11"/>
        <v>0</v>
      </c>
      <c r="J209" s="255"/>
    </row>
    <row r="210" spans="1:10" s="45" customFormat="1" ht="29.25" customHeight="1" x14ac:dyDescent="0.25">
      <c r="A210" s="22" t="s">
        <v>458</v>
      </c>
      <c r="B210" s="29" t="s">
        <v>45</v>
      </c>
      <c r="C210" s="31" t="s">
        <v>46</v>
      </c>
      <c r="D210" s="32" t="s">
        <v>926</v>
      </c>
      <c r="E210" s="88"/>
      <c r="F210" s="180">
        <v>24</v>
      </c>
      <c r="G210" s="27">
        <v>15</v>
      </c>
      <c r="H210" s="102"/>
      <c r="I210" s="111">
        <f t="shared" si="11"/>
        <v>0</v>
      </c>
      <c r="J210" s="206"/>
    </row>
    <row r="211" spans="1:10" s="181" customFormat="1" ht="29.25" customHeight="1" x14ac:dyDescent="0.2">
      <c r="A211" s="232" t="s">
        <v>927</v>
      </c>
      <c r="B211" s="233" t="s">
        <v>45</v>
      </c>
      <c r="C211" s="234" t="s">
        <v>1235</v>
      </c>
      <c r="D211" s="235" t="s">
        <v>1236</v>
      </c>
      <c r="E211" s="236"/>
      <c r="F211" s="237">
        <v>24</v>
      </c>
      <c r="G211" s="238">
        <v>15</v>
      </c>
      <c r="H211" s="239"/>
      <c r="I211" s="111">
        <f t="shared" si="11"/>
        <v>0</v>
      </c>
      <c r="J211" s="202"/>
    </row>
    <row r="212" spans="1:10" s="45" customFormat="1" ht="33.75" customHeight="1" x14ac:dyDescent="0.25">
      <c r="A212" s="22" t="s">
        <v>203</v>
      </c>
      <c r="B212" s="173" t="s">
        <v>162</v>
      </c>
      <c r="C212" s="31" t="s">
        <v>163</v>
      </c>
      <c r="D212" s="32" t="s">
        <v>1435</v>
      </c>
      <c r="E212" s="88">
        <f t="shared" si="10"/>
        <v>0.4</v>
      </c>
      <c r="F212" s="180">
        <v>15</v>
      </c>
      <c r="G212" s="27">
        <v>9</v>
      </c>
      <c r="H212" s="102"/>
      <c r="I212" s="111">
        <f t="shared" si="11"/>
        <v>0</v>
      </c>
      <c r="J212" s="206"/>
    </row>
    <row r="213" spans="1:10" s="45" customFormat="1" ht="32.25" customHeight="1" x14ac:dyDescent="0.25">
      <c r="A213" s="22" t="s">
        <v>204</v>
      </c>
      <c r="B213" s="173" t="s">
        <v>162</v>
      </c>
      <c r="C213" s="31" t="s">
        <v>164</v>
      </c>
      <c r="D213" s="32" t="s">
        <v>1435</v>
      </c>
      <c r="E213" s="88">
        <f t="shared" si="10"/>
        <v>0.4</v>
      </c>
      <c r="F213" s="180">
        <v>15</v>
      </c>
      <c r="G213" s="27">
        <v>9</v>
      </c>
      <c r="H213" s="102"/>
      <c r="I213" s="111">
        <f t="shared" si="11"/>
        <v>0</v>
      </c>
      <c r="J213" s="206"/>
    </row>
    <row r="214" spans="1:10" s="45" customFormat="1" ht="35.25" customHeight="1" x14ac:dyDescent="0.25">
      <c r="A214" s="22" t="s">
        <v>460</v>
      </c>
      <c r="B214" s="173" t="s">
        <v>162</v>
      </c>
      <c r="C214" s="31" t="s">
        <v>165</v>
      </c>
      <c r="D214" s="32" t="s">
        <v>1435</v>
      </c>
      <c r="E214" s="88">
        <f t="shared" si="10"/>
        <v>0.4</v>
      </c>
      <c r="F214" s="180">
        <v>15</v>
      </c>
      <c r="G214" s="27">
        <v>9</v>
      </c>
      <c r="H214" s="102"/>
      <c r="I214" s="111">
        <f t="shared" si="11"/>
        <v>0</v>
      </c>
      <c r="J214" s="206"/>
    </row>
    <row r="215" spans="1:10" s="45" customFormat="1" ht="29.25" customHeight="1" x14ac:dyDescent="0.25">
      <c r="A215" s="22" t="s">
        <v>463</v>
      </c>
      <c r="B215" s="29" t="s">
        <v>61</v>
      </c>
      <c r="C215" s="31" t="s">
        <v>171</v>
      </c>
      <c r="D215" s="32" t="s">
        <v>1434</v>
      </c>
      <c r="E215" s="88"/>
      <c r="F215" s="180">
        <v>64</v>
      </c>
      <c r="G215" s="27">
        <v>42</v>
      </c>
      <c r="H215" s="102"/>
      <c r="I215" s="111">
        <f t="shared" si="11"/>
        <v>0</v>
      </c>
      <c r="J215" s="206"/>
    </row>
    <row r="216" spans="1:10" s="247" customFormat="1" ht="32.25" customHeight="1" x14ac:dyDescent="0.25">
      <c r="A216" s="162" t="s">
        <v>928</v>
      </c>
      <c r="B216" s="52" t="s">
        <v>733</v>
      </c>
      <c r="C216" s="256" t="s">
        <v>1472</v>
      </c>
      <c r="D216" s="154" t="s">
        <v>1473</v>
      </c>
      <c r="E216" s="88"/>
      <c r="F216" s="53">
        <v>69</v>
      </c>
      <c r="G216" s="142">
        <v>46</v>
      </c>
      <c r="H216" s="106"/>
      <c r="I216" s="111">
        <f t="shared" si="11"/>
        <v>0</v>
      </c>
      <c r="J216" s="258"/>
    </row>
    <row r="217" spans="1:10" s="45" customFormat="1" ht="23.25" customHeight="1" x14ac:dyDescent="0.25">
      <c r="A217" s="22" t="s">
        <v>462</v>
      </c>
      <c r="B217" s="29" t="s">
        <v>61</v>
      </c>
      <c r="C217" s="31" t="s">
        <v>169</v>
      </c>
      <c r="D217" s="32" t="s">
        <v>170</v>
      </c>
      <c r="E217" s="88"/>
      <c r="F217" s="180">
        <v>52</v>
      </c>
      <c r="G217" s="27">
        <v>32</v>
      </c>
      <c r="H217" s="102"/>
      <c r="I217" s="111">
        <f t="shared" si="11"/>
        <v>0</v>
      </c>
      <c r="J217" s="206"/>
    </row>
    <row r="218" spans="1:10" s="45" customFormat="1" ht="29.25" customHeight="1" x14ac:dyDescent="0.25">
      <c r="A218" s="22" t="s">
        <v>461</v>
      </c>
      <c r="B218" s="29" t="s">
        <v>61</v>
      </c>
      <c r="C218" s="31" t="s">
        <v>167</v>
      </c>
      <c r="D218" s="32" t="s">
        <v>168</v>
      </c>
      <c r="E218" s="88">
        <f t="shared" si="10"/>
        <v>0.40816326530612246</v>
      </c>
      <c r="F218" s="180">
        <v>49</v>
      </c>
      <c r="G218" s="27">
        <v>29</v>
      </c>
      <c r="H218" s="102"/>
      <c r="I218" s="111">
        <f t="shared" si="11"/>
        <v>0</v>
      </c>
      <c r="J218" s="206"/>
    </row>
    <row r="219" spans="1:10" s="45" customFormat="1" ht="29.25" customHeight="1" x14ac:dyDescent="0.25">
      <c r="A219" s="22" t="s">
        <v>184</v>
      </c>
      <c r="B219" s="173" t="s">
        <v>173</v>
      </c>
      <c r="C219" s="31" t="s">
        <v>185</v>
      </c>
      <c r="D219" s="32" t="s">
        <v>1436</v>
      </c>
      <c r="E219" s="133">
        <f t="shared" si="10"/>
        <v>0.5185185185185186</v>
      </c>
      <c r="F219" s="180">
        <v>27</v>
      </c>
      <c r="G219" s="27">
        <v>13</v>
      </c>
      <c r="H219" s="102"/>
      <c r="I219" s="111">
        <f t="shared" si="11"/>
        <v>0</v>
      </c>
      <c r="J219" s="206"/>
    </row>
    <row r="220" spans="1:10" s="45" customFormat="1" ht="29.25" customHeight="1" x14ac:dyDescent="0.25">
      <c r="A220" s="22" t="s">
        <v>181</v>
      </c>
      <c r="B220" s="173" t="s">
        <v>173</v>
      </c>
      <c r="C220" s="31" t="s">
        <v>182</v>
      </c>
      <c r="D220" s="32" t="s">
        <v>183</v>
      </c>
      <c r="E220" s="133">
        <f t="shared" si="10"/>
        <v>0.52941176470588236</v>
      </c>
      <c r="F220" s="180">
        <v>17</v>
      </c>
      <c r="G220" s="27">
        <v>8</v>
      </c>
      <c r="H220" s="102"/>
      <c r="I220" s="111">
        <f t="shared" si="11"/>
        <v>0</v>
      </c>
      <c r="J220" s="206"/>
    </row>
    <row r="221" spans="1:10" s="45" customFormat="1" ht="29.25" customHeight="1" x14ac:dyDescent="0.25">
      <c r="A221" s="22" t="s">
        <v>179</v>
      </c>
      <c r="B221" s="173" t="s">
        <v>173</v>
      </c>
      <c r="C221" s="31" t="s">
        <v>180</v>
      </c>
      <c r="D221" s="32" t="s">
        <v>921</v>
      </c>
      <c r="E221" s="133">
        <f t="shared" si="10"/>
        <v>0.6</v>
      </c>
      <c r="F221" s="180">
        <v>10</v>
      </c>
      <c r="G221" s="27">
        <v>4</v>
      </c>
      <c r="H221" s="102"/>
      <c r="I221" s="111">
        <f t="shared" si="11"/>
        <v>0</v>
      </c>
      <c r="J221" s="206"/>
    </row>
    <row r="222" spans="1:10" s="45" customFormat="1" ht="29.25" customHeight="1" x14ac:dyDescent="0.25">
      <c r="A222" s="22" t="s">
        <v>172</v>
      </c>
      <c r="B222" s="173" t="s">
        <v>173</v>
      </c>
      <c r="C222" s="31" t="s">
        <v>174</v>
      </c>
      <c r="D222" s="32" t="s">
        <v>924</v>
      </c>
      <c r="E222" s="133">
        <f t="shared" si="10"/>
        <v>0.6</v>
      </c>
      <c r="F222" s="180">
        <v>10</v>
      </c>
      <c r="G222" s="27">
        <v>4</v>
      </c>
      <c r="H222" s="102"/>
      <c r="I222" s="111">
        <f t="shared" si="11"/>
        <v>0</v>
      </c>
      <c r="J222" s="206"/>
    </row>
    <row r="223" spans="1:10" s="45" customFormat="1" ht="30" customHeight="1" x14ac:dyDescent="0.25">
      <c r="A223" s="22" t="s">
        <v>175</v>
      </c>
      <c r="B223" s="173" t="s">
        <v>173</v>
      </c>
      <c r="C223" s="31" t="s">
        <v>176</v>
      </c>
      <c r="D223" s="32" t="s">
        <v>922</v>
      </c>
      <c r="E223" s="133">
        <f t="shared" si="10"/>
        <v>0.64705882352941169</v>
      </c>
      <c r="F223" s="180">
        <v>17</v>
      </c>
      <c r="G223" s="27">
        <v>6</v>
      </c>
      <c r="H223" s="102"/>
      <c r="I223" s="111">
        <f t="shared" si="11"/>
        <v>0</v>
      </c>
      <c r="J223" s="206"/>
    </row>
    <row r="224" spans="1:10" s="45" customFormat="1" ht="29.25" customHeight="1" x14ac:dyDescent="0.25">
      <c r="A224" s="22" t="s">
        <v>177</v>
      </c>
      <c r="B224" s="173" t="s">
        <v>173</v>
      </c>
      <c r="C224" s="31" t="s">
        <v>178</v>
      </c>
      <c r="D224" s="32" t="s">
        <v>923</v>
      </c>
      <c r="E224" s="133">
        <f t="shared" si="10"/>
        <v>0.66666666666666674</v>
      </c>
      <c r="F224" s="180">
        <v>15</v>
      </c>
      <c r="G224" s="27">
        <v>5</v>
      </c>
      <c r="H224" s="102"/>
      <c r="I224" s="111">
        <f t="shared" si="11"/>
        <v>0</v>
      </c>
      <c r="J224" s="206"/>
    </row>
    <row r="225" spans="1:10" s="45" customFormat="1" ht="33.75" customHeight="1" x14ac:dyDescent="0.25">
      <c r="A225" s="22" t="s">
        <v>464</v>
      </c>
      <c r="B225" s="29" t="s">
        <v>465</v>
      </c>
      <c r="C225" s="31" t="s">
        <v>472</v>
      </c>
      <c r="D225" s="32" t="s">
        <v>931</v>
      </c>
      <c r="E225" s="133">
        <f t="shared" si="10"/>
        <v>0.60563380281690149</v>
      </c>
      <c r="F225" s="180">
        <v>71</v>
      </c>
      <c r="G225" s="27">
        <v>28</v>
      </c>
      <c r="H225" s="102"/>
      <c r="I225" s="111">
        <f t="shared" si="11"/>
        <v>0</v>
      </c>
      <c r="J225" s="206"/>
    </row>
    <row r="226" spans="1:10" s="45" customFormat="1" ht="35.25" customHeight="1" x14ac:dyDescent="0.25">
      <c r="A226" s="22" t="s">
        <v>466</v>
      </c>
      <c r="B226" s="29" t="s">
        <v>465</v>
      </c>
      <c r="C226" s="31" t="s">
        <v>472</v>
      </c>
      <c r="D226" s="32" t="s">
        <v>932</v>
      </c>
      <c r="E226" s="133">
        <f t="shared" si="10"/>
        <v>0.60563380281690149</v>
      </c>
      <c r="F226" s="180">
        <v>71</v>
      </c>
      <c r="G226" s="27">
        <v>28</v>
      </c>
      <c r="H226" s="102"/>
      <c r="I226" s="111">
        <f t="shared" si="11"/>
        <v>0</v>
      </c>
      <c r="J226" s="206"/>
    </row>
    <row r="227" spans="1:10" s="45" customFormat="1" ht="32.25" customHeight="1" x14ac:dyDescent="0.25">
      <c r="A227" s="22" t="s">
        <v>468</v>
      </c>
      <c r="B227" s="29" t="s">
        <v>465</v>
      </c>
      <c r="C227" s="31" t="s">
        <v>473</v>
      </c>
      <c r="D227" s="32" t="s">
        <v>933</v>
      </c>
      <c r="E227" s="133">
        <f t="shared" si="10"/>
        <v>0.58208955223880599</v>
      </c>
      <c r="F227" s="180">
        <v>67</v>
      </c>
      <c r="G227" s="27">
        <v>28</v>
      </c>
      <c r="H227" s="102"/>
      <c r="I227" s="111">
        <f t="shared" si="11"/>
        <v>0</v>
      </c>
      <c r="J227" s="206"/>
    </row>
    <row r="228" spans="1:10" s="45" customFormat="1" ht="33.75" customHeight="1" x14ac:dyDescent="0.25">
      <c r="A228" s="22" t="s">
        <v>467</v>
      </c>
      <c r="B228" s="29" t="s">
        <v>465</v>
      </c>
      <c r="C228" s="31" t="s">
        <v>473</v>
      </c>
      <c r="D228" s="32" t="s">
        <v>470</v>
      </c>
      <c r="E228" s="133">
        <f t="shared" si="10"/>
        <v>0.58208955223880599</v>
      </c>
      <c r="F228" s="180">
        <v>67</v>
      </c>
      <c r="G228" s="27">
        <v>28</v>
      </c>
      <c r="H228" s="102"/>
      <c r="I228" s="111">
        <f t="shared" si="11"/>
        <v>0</v>
      </c>
      <c r="J228" s="206"/>
    </row>
    <row r="229" spans="1:10" s="60" customFormat="1" ht="34.5" customHeight="1" x14ac:dyDescent="0.25">
      <c r="A229" s="162" t="s">
        <v>919</v>
      </c>
      <c r="B229" s="52" t="s">
        <v>186</v>
      </c>
      <c r="C229" s="136" t="s">
        <v>934</v>
      </c>
      <c r="D229" s="135" t="s">
        <v>935</v>
      </c>
      <c r="E229" s="133">
        <f t="shared" si="10"/>
        <v>0.64</v>
      </c>
      <c r="F229" s="53">
        <v>150</v>
      </c>
      <c r="G229" s="27">
        <v>54</v>
      </c>
      <c r="H229" s="103"/>
      <c r="I229" s="111">
        <f t="shared" si="11"/>
        <v>0</v>
      </c>
      <c r="J229" s="205"/>
    </row>
    <row r="230" spans="1:10" s="60" customFormat="1" ht="34.5" customHeight="1" x14ac:dyDescent="0.25">
      <c r="A230" s="162" t="s">
        <v>918</v>
      </c>
      <c r="B230" s="52" t="s">
        <v>186</v>
      </c>
      <c r="C230" s="136" t="s">
        <v>936</v>
      </c>
      <c r="D230" s="134" t="s">
        <v>937</v>
      </c>
      <c r="E230" s="133">
        <f t="shared" si="10"/>
        <v>0.5357142857142857</v>
      </c>
      <c r="F230" s="53">
        <v>28</v>
      </c>
      <c r="G230" s="27">
        <v>13</v>
      </c>
      <c r="H230" s="103"/>
      <c r="I230" s="111">
        <f t="shared" si="11"/>
        <v>0</v>
      </c>
      <c r="J230" s="205"/>
    </row>
    <row r="231" spans="1:10" s="45" customFormat="1" ht="29.25" customHeight="1" x14ac:dyDescent="0.25">
      <c r="A231" s="22" t="s">
        <v>189</v>
      </c>
      <c r="B231" s="29" t="s">
        <v>186</v>
      </c>
      <c r="C231" s="31" t="s">
        <v>187</v>
      </c>
      <c r="D231" s="32" t="s">
        <v>938</v>
      </c>
      <c r="E231" s="133">
        <f t="shared" si="10"/>
        <v>0.6333333333333333</v>
      </c>
      <c r="F231" s="180">
        <v>60</v>
      </c>
      <c r="G231" s="27">
        <v>22</v>
      </c>
      <c r="H231" s="102"/>
      <c r="I231" s="111">
        <f t="shared" si="11"/>
        <v>0</v>
      </c>
      <c r="J231" s="206"/>
    </row>
    <row r="232" spans="1:10" s="45" customFormat="1" ht="29.25" customHeight="1" x14ac:dyDescent="0.25">
      <c r="A232" s="22" t="s">
        <v>469</v>
      </c>
      <c r="B232" s="29" t="s">
        <v>186</v>
      </c>
      <c r="C232" s="31" t="s">
        <v>188</v>
      </c>
      <c r="D232" s="32" t="s">
        <v>939</v>
      </c>
      <c r="E232" s="133">
        <f t="shared" si="10"/>
        <v>0.64</v>
      </c>
      <c r="F232" s="180">
        <v>50</v>
      </c>
      <c r="G232" s="27">
        <v>18</v>
      </c>
      <c r="H232" s="102"/>
      <c r="I232" s="111">
        <f t="shared" si="11"/>
        <v>0</v>
      </c>
      <c r="J232" s="206"/>
    </row>
    <row r="233" spans="1:10" s="60" customFormat="1" ht="34.5" customHeight="1" x14ac:dyDescent="0.25">
      <c r="A233" s="162" t="s">
        <v>920</v>
      </c>
      <c r="B233" s="52" t="s">
        <v>186</v>
      </c>
      <c r="C233" s="31" t="s">
        <v>188</v>
      </c>
      <c r="D233" s="134" t="s">
        <v>940</v>
      </c>
      <c r="E233" s="133">
        <f t="shared" si="10"/>
        <v>0.6</v>
      </c>
      <c r="F233" s="53">
        <v>50</v>
      </c>
      <c r="G233" s="27">
        <v>20</v>
      </c>
      <c r="H233" s="103"/>
      <c r="I233" s="111">
        <f t="shared" si="11"/>
        <v>0</v>
      </c>
      <c r="J233" s="205"/>
    </row>
    <row r="234" spans="1:10" ht="29.25" customHeight="1" x14ac:dyDescent="0.2">
      <c r="A234" s="162" t="s">
        <v>907</v>
      </c>
      <c r="B234" s="52" t="s">
        <v>186</v>
      </c>
      <c r="C234" s="123" t="s">
        <v>941</v>
      </c>
      <c r="D234" s="121" t="s">
        <v>942</v>
      </c>
      <c r="E234" s="133"/>
      <c r="F234" s="53">
        <v>11</v>
      </c>
      <c r="G234" s="27">
        <v>8</v>
      </c>
      <c r="H234" s="103"/>
      <c r="I234" s="111">
        <f t="shared" si="11"/>
        <v>0</v>
      </c>
    </row>
    <row r="235" spans="1:10" ht="29.25" customHeight="1" x14ac:dyDescent="0.2">
      <c r="A235" s="162" t="s">
        <v>908</v>
      </c>
      <c r="B235" s="52" t="s">
        <v>186</v>
      </c>
      <c r="C235" s="123" t="s">
        <v>943</v>
      </c>
      <c r="D235" s="121" t="s">
        <v>944</v>
      </c>
      <c r="E235" s="133"/>
      <c r="F235" s="53">
        <v>11</v>
      </c>
      <c r="G235" s="27">
        <v>7</v>
      </c>
      <c r="H235" s="103"/>
      <c r="I235" s="111">
        <f t="shared" si="11"/>
        <v>0</v>
      </c>
    </row>
    <row r="236" spans="1:10" s="60" customFormat="1" ht="31.5" customHeight="1" x14ac:dyDescent="0.25">
      <c r="A236" s="162" t="s">
        <v>909</v>
      </c>
      <c r="B236" s="52" t="s">
        <v>186</v>
      </c>
      <c r="C236" s="123" t="s">
        <v>946</v>
      </c>
      <c r="D236" s="130" t="s">
        <v>945</v>
      </c>
      <c r="E236" s="133"/>
      <c r="F236" s="53">
        <v>20</v>
      </c>
      <c r="G236" s="27">
        <v>14</v>
      </c>
      <c r="H236" s="103"/>
      <c r="I236" s="111">
        <f t="shared" si="11"/>
        <v>0</v>
      </c>
      <c r="J236" s="205"/>
    </row>
    <row r="237" spans="1:10" s="60" customFormat="1" ht="34.5" customHeight="1" x14ac:dyDescent="0.25">
      <c r="A237" s="162" t="s">
        <v>910</v>
      </c>
      <c r="B237" s="52" t="s">
        <v>186</v>
      </c>
      <c r="C237" s="123" t="s">
        <v>947</v>
      </c>
      <c r="D237" s="121" t="s">
        <v>948</v>
      </c>
      <c r="E237" s="88">
        <f t="shared" si="10"/>
        <v>0.4375</v>
      </c>
      <c r="F237" s="53">
        <v>32</v>
      </c>
      <c r="G237" s="27">
        <v>18</v>
      </c>
      <c r="H237" s="103"/>
      <c r="I237" s="111">
        <f t="shared" si="11"/>
        <v>0</v>
      </c>
      <c r="J237" s="205"/>
    </row>
    <row r="238" spans="1:10" s="60" customFormat="1" ht="34.5" customHeight="1" x14ac:dyDescent="0.25">
      <c r="A238" s="162" t="s">
        <v>911</v>
      </c>
      <c r="B238" s="52" t="s">
        <v>186</v>
      </c>
      <c r="C238" s="123" t="s">
        <v>947</v>
      </c>
      <c r="D238" s="121" t="s">
        <v>949</v>
      </c>
      <c r="E238" s="88">
        <f t="shared" si="10"/>
        <v>0.4375</v>
      </c>
      <c r="F238" s="53">
        <v>32</v>
      </c>
      <c r="G238" s="27">
        <v>18</v>
      </c>
      <c r="H238" s="103"/>
      <c r="I238" s="111">
        <f t="shared" si="11"/>
        <v>0</v>
      </c>
      <c r="J238" s="205"/>
    </row>
    <row r="239" spans="1:10" s="60" customFormat="1" ht="34.5" customHeight="1" x14ac:dyDescent="0.25">
      <c r="A239" s="162" t="s">
        <v>912</v>
      </c>
      <c r="B239" s="52" t="s">
        <v>186</v>
      </c>
      <c r="C239" s="123" t="s">
        <v>950</v>
      </c>
      <c r="D239" s="121" t="s">
        <v>951</v>
      </c>
      <c r="E239" s="133">
        <f t="shared" si="10"/>
        <v>0.64615384615384608</v>
      </c>
      <c r="F239" s="53">
        <v>65</v>
      </c>
      <c r="G239" s="27">
        <v>23</v>
      </c>
      <c r="H239" s="103"/>
      <c r="I239" s="111">
        <f t="shared" si="11"/>
        <v>0</v>
      </c>
      <c r="J239" s="205"/>
    </row>
    <row r="240" spans="1:10" s="60" customFormat="1" ht="34.5" customHeight="1" x14ac:dyDescent="0.25">
      <c r="A240" s="162" t="s">
        <v>913</v>
      </c>
      <c r="B240" s="52" t="s">
        <v>186</v>
      </c>
      <c r="C240" s="123" t="s">
        <v>953</v>
      </c>
      <c r="D240" s="121" t="s">
        <v>952</v>
      </c>
      <c r="E240" s="88">
        <f t="shared" si="10"/>
        <v>0.46666666666666667</v>
      </c>
      <c r="F240" s="53">
        <v>15</v>
      </c>
      <c r="G240" s="27">
        <v>8</v>
      </c>
      <c r="H240" s="103"/>
      <c r="I240" s="111">
        <f t="shared" si="11"/>
        <v>0</v>
      </c>
      <c r="J240" s="205"/>
    </row>
    <row r="241" spans="1:10" s="60" customFormat="1" ht="34.5" customHeight="1" x14ac:dyDescent="0.25">
      <c r="A241" s="162" t="s">
        <v>914</v>
      </c>
      <c r="B241" s="52" t="s">
        <v>186</v>
      </c>
      <c r="C241" s="123" t="s">
        <v>954</v>
      </c>
      <c r="D241" s="121" t="s">
        <v>955</v>
      </c>
      <c r="E241" s="88">
        <f t="shared" si="10"/>
        <v>0.46666666666666667</v>
      </c>
      <c r="F241" s="53">
        <v>15</v>
      </c>
      <c r="G241" s="27">
        <v>8</v>
      </c>
      <c r="H241" s="103"/>
      <c r="I241" s="111">
        <f t="shared" si="11"/>
        <v>0</v>
      </c>
      <c r="J241" s="205"/>
    </row>
    <row r="242" spans="1:10" s="60" customFormat="1" ht="34.5" customHeight="1" x14ac:dyDescent="0.25">
      <c r="A242" s="162" t="s">
        <v>915</v>
      </c>
      <c r="B242" s="52" t="s">
        <v>186</v>
      </c>
      <c r="C242" s="55" t="s">
        <v>956</v>
      </c>
      <c r="D242" s="67" t="s">
        <v>957</v>
      </c>
      <c r="E242" s="88"/>
      <c r="F242" s="35">
        <v>13</v>
      </c>
      <c r="G242" s="27">
        <v>9</v>
      </c>
      <c r="H242" s="103"/>
      <c r="I242" s="111">
        <f t="shared" si="11"/>
        <v>0</v>
      </c>
      <c r="J242" s="205"/>
    </row>
    <row r="243" spans="1:10" s="60" customFormat="1" ht="34.5" customHeight="1" x14ac:dyDescent="0.25">
      <c r="A243" s="162" t="s">
        <v>916</v>
      </c>
      <c r="B243" s="52" t="s">
        <v>186</v>
      </c>
      <c r="C243" s="55" t="s">
        <v>958</v>
      </c>
      <c r="D243" s="67" t="s">
        <v>960</v>
      </c>
      <c r="E243" s="88"/>
      <c r="F243" s="35">
        <v>8</v>
      </c>
      <c r="G243" s="27">
        <v>6</v>
      </c>
      <c r="H243" s="103"/>
      <c r="I243" s="111">
        <f t="shared" si="11"/>
        <v>0</v>
      </c>
      <c r="J243" s="205"/>
    </row>
    <row r="244" spans="1:10" s="60" customFormat="1" ht="34.5" customHeight="1" x14ac:dyDescent="0.25">
      <c r="A244" s="162" t="s">
        <v>917</v>
      </c>
      <c r="B244" s="52" t="s">
        <v>186</v>
      </c>
      <c r="C244" s="55" t="s">
        <v>958</v>
      </c>
      <c r="D244" s="67" t="s">
        <v>959</v>
      </c>
      <c r="E244" s="88">
        <f t="shared" si="10"/>
        <v>0.4</v>
      </c>
      <c r="F244" s="35">
        <v>10</v>
      </c>
      <c r="G244" s="27">
        <v>6</v>
      </c>
      <c r="H244" s="103"/>
      <c r="I244" s="111">
        <f t="shared" si="11"/>
        <v>0</v>
      </c>
      <c r="J244" s="205"/>
    </row>
    <row r="245" spans="1:10" s="45" customFormat="1" ht="41.25" customHeight="1" x14ac:dyDescent="0.25">
      <c r="A245" s="22" t="s">
        <v>190</v>
      </c>
      <c r="B245" s="29" t="s">
        <v>191</v>
      </c>
      <c r="C245" s="31" t="s">
        <v>192</v>
      </c>
      <c r="D245" s="32" t="s">
        <v>1218</v>
      </c>
      <c r="E245" s="133">
        <f t="shared" si="10"/>
        <v>0.52427184466019416</v>
      </c>
      <c r="F245" s="180">
        <v>103</v>
      </c>
      <c r="G245" s="27">
        <v>49</v>
      </c>
      <c r="H245" s="102"/>
      <c r="I245" s="111">
        <f t="shared" si="11"/>
        <v>0</v>
      </c>
      <c r="J245" s="206"/>
    </row>
    <row r="246" spans="1:10" s="45" customFormat="1" ht="41.25" customHeight="1" x14ac:dyDescent="0.25">
      <c r="A246" s="22" t="s">
        <v>193</v>
      </c>
      <c r="B246" s="29" t="s">
        <v>191</v>
      </c>
      <c r="C246" s="31" t="s">
        <v>194</v>
      </c>
      <c r="D246" s="32" t="s">
        <v>1217</v>
      </c>
      <c r="E246" s="88">
        <f>1-(G246/F246)</f>
        <v>0.47916666666666663</v>
      </c>
      <c r="F246" s="180">
        <v>48</v>
      </c>
      <c r="G246" s="27">
        <v>25</v>
      </c>
      <c r="H246" s="102"/>
      <c r="I246" s="111">
        <f t="shared" si="11"/>
        <v>0</v>
      </c>
      <c r="J246" s="206"/>
    </row>
    <row r="247" spans="1:10" s="60" customFormat="1" ht="41.25" customHeight="1" x14ac:dyDescent="0.25">
      <c r="A247" s="162" t="s">
        <v>961</v>
      </c>
      <c r="B247" s="52" t="s">
        <v>191</v>
      </c>
      <c r="C247" s="136" t="s">
        <v>1219</v>
      </c>
      <c r="D247" s="134" t="s">
        <v>963</v>
      </c>
      <c r="E247" s="133">
        <f>1-(G247/F247)</f>
        <v>0.52054794520547953</v>
      </c>
      <c r="F247" s="53">
        <v>73</v>
      </c>
      <c r="G247" s="27">
        <v>35</v>
      </c>
      <c r="H247" s="103"/>
      <c r="I247" s="111">
        <f t="shared" si="11"/>
        <v>0</v>
      </c>
      <c r="J247" s="205"/>
    </row>
    <row r="248" spans="1:10" s="60" customFormat="1" ht="41.25" customHeight="1" x14ac:dyDescent="0.25">
      <c r="A248" s="162" t="s">
        <v>962</v>
      </c>
      <c r="B248" s="52" t="s">
        <v>191</v>
      </c>
      <c r="C248" s="136" t="s">
        <v>1220</v>
      </c>
      <c r="D248" s="134" t="s">
        <v>964</v>
      </c>
      <c r="E248" s="133">
        <f>1-(G248/F248)</f>
        <v>0.55813953488372092</v>
      </c>
      <c r="F248" s="53">
        <v>43</v>
      </c>
      <c r="G248" s="27">
        <v>19</v>
      </c>
      <c r="H248" s="183"/>
      <c r="I248" s="111">
        <f t="shared" si="11"/>
        <v>0</v>
      </c>
      <c r="J248" s="205"/>
    </row>
    <row r="249" spans="1:10" s="60" customFormat="1" ht="41.25" customHeight="1" x14ac:dyDescent="0.25">
      <c r="A249" s="162"/>
      <c r="B249" s="52"/>
      <c r="C249" s="272"/>
      <c r="D249" s="273"/>
      <c r="E249" s="216"/>
      <c r="F249" s="54"/>
      <c r="G249" s="49"/>
      <c r="H249" s="274"/>
      <c r="I249" s="112"/>
      <c r="J249" s="205"/>
    </row>
    <row r="250" spans="1:10" ht="21" customHeight="1" x14ac:dyDescent="0.2">
      <c r="A250" s="51"/>
      <c r="B250" s="52"/>
      <c r="C250" s="47"/>
      <c r="D250" s="47"/>
      <c r="E250" s="57"/>
      <c r="F250" s="58"/>
      <c r="G250" s="59"/>
      <c r="H250" s="108"/>
      <c r="I250" s="113"/>
    </row>
    <row r="251" spans="1:10" s="64" customFormat="1" ht="18.75" customHeight="1" x14ac:dyDescent="0.2">
      <c r="A251" s="37"/>
      <c r="B251" s="37"/>
      <c r="C251" s="38"/>
      <c r="D251" s="38"/>
      <c r="E251" s="39"/>
      <c r="F251" s="40"/>
      <c r="G251" s="41"/>
      <c r="H251" s="100"/>
      <c r="I251" s="277" t="s">
        <v>1457</v>
      </c>
      <c r="J251" s="207"/>
    </row>
    <row r="252" spans="1:10" s="64" customFormat="1" ht="27" customHeight="1" x14ac:dyDescent="0.2">
      <c r="A252" s="7" t="s">
        <v>0</v>
      </c>
      <c r="B252" s="8"/>
      <c r="C252" s="8"/>
      <c r="D252" s="8"/>
      <c r="E252" s="9"/>
      <c r="F252" s="10" t="s">
        <v>1</v>
      </c>
      <c r="G252" s="282">
        <f>G2</f>
        <v>0</v>
      </c>
      <c r="H252" s="283"/>
      <c r="I252" s="284"/>
      <c r="J252" s="207"/>
    </row>
    <row r="253" spans="1:10" s="64" customFormat="1" ht="23.25" customHeight="1" x14ac:dyDescent="0.2">
      <c r="A253" s="192"/>
      <c r="B253" s="8"/>
      <c r="C253" s="8"/>
      <c r="D253" s="8"/>
      <c r="E253" s="9"/>
      <c r="F253" s="11"/>
      <c r="G253" s="42" t="s">
        <v>2</v>
      </c>
      <c r="H253" s="101"/>
      <c r="I253" s="101"/>
      <c r="J253" s="207"/>
    </row>
    <row r="254" spans="1:10" s="64" customFormat="1" ht="48.75" customHeight="1" thickBot="1" x14ac:dyDescent="0.3">
      <c r="A254" s="164"/>
      <c r="B254" s="14" t="s">
        <v>8</v>
      </c>
      <c r="C254" s="15"/>
      <c r="D254" s="16"/>
      <c r="E254" s="17" t="s">
        <v>9</v>
      </c>
      <c r="F254" s="18" t="s">
        <v>10</v>
      </c>
      <c r="G254" s="19" t="s">
        <v>11</v>
      </c>
      <c r="H254" s="20" t="s">
        <v>12</v>
      </c>
      <c r="I254" s="20" t="s">
        <v>13</v>
      </c>
      <c r="J254" s="207"/>
    </row>
    <row r="255" spans="1:10" ht="27.75" customHeight="1" thickBot="1" x14ac:dyDescent="0.25">
      <c r="A255" s="285" t="s">
        <v>201</v>
      </c>
      <c r="B255" s="286"/>
      <c r="C255" s="286"/>
      <c r="D255" s="286"/>
      <c r="E255" s="286"/>
      <c r="F255" s="286"/>
      <c r="G255" s="286"/>
      <c r="H255" s="286"/>
      <c r="I255" s="287"/>
    </row>
    <row r="256" spans="1:10" ht="18" customHeight="1" x14ac:dyDescent="0.2">
      <c r="A256" s="50"/>
      <c r="B256" s="50"/>
      <c r="C256" s="50"/>
      <c r="D256" s="50"/>
      <c r="E256" s="50"/>
      <c r="F256" s="50"/>
      <c r="G256" s="50"/>
      <c r="H256" s="50"/>
      <c r="I256" s="50"/>
    </row>
    <row r="257" spans="1:10" ht="27.75" customHeight="1" x14ac:dyDescent="0.2">
      <c r="A257" s="186" t="s">
        <v>978</v>
      </c>
      <c r="B257" s="187" t="s">
        <v>53</v>
      </c>
      <c r="C257" s="65" t="s">
        <v>1391</v>
      </c>
      <c r="D257" s="66" t="s">
        <v>1426</v>
      </c>
      <c r="E257" s="133">
        <f t="shared" ref="E257:E260" si="12">1-(G257/F257)</f>
        <v>0.81632653061224492</v>
      </c>
      <c r="F257" s="53">
        <v>49</v>
      </c>
      <c r="G257" s="190">
        <v>9</v>
      </c>
      <c r="H257" s="191"/>
      <c r="I257" s="111">
        <f t="shared" ref="I257:I269" si="13">G257*H257</f>
        <v>0</v>
      </c>
    </row>
    <row r="258" spans="1:10" ht="27.75" customHeight="1" x14ac:dyDescent="0.2">
      <c r="A258" s="186" t="s">
        <v>981</v>
      </c>
      <c r="B258" s="187" t="s">
        <v>53</v>
      </c>
      <c r="C258" s="55" t="s">
        <v>1394</v>
      </c>
      <c r="D258" s="67" t="s">
        <v>1427</v>
      </c>
      <c r="E258" s="133">
        <f>1-(G258/F258)</f>
        <v>0.81632653061224492</v>
      </c>
      <c r="F258" s="53">
        <v>49</v>
      </c>
      <c r="G258" s="190">
        <v>9</v>
      </c>
      <c r="H258" s="191"/>
      <c r="I258" s="111">
        <f t="shared" si="13"/>
        <v>0</v>
      </c>
    </row>
    <row r="259" spans="1:10" ht="27.75" customHeight="1" x14ac:dyDescent="0.2">
      <c r="A259" s="186" t="s">
        <v>979</v>
      </c>
      <c r="B259" s="187" t="s">
        <v>53</v>
      </c>
      <c r="C259" s="55" t="s">
        <v>1392</v>
      </c>
      <c r="D259" s="67" t="s">
        <v>1428</v>
      </c>
      <c r="E259" s="133">
        <f t="shared" si="12"/>
        <v>0.81632653061224492</v>
      </c>
      <c r="F259" s="53">
        <v>49</v>
      </c>
      <c r="G259" s="190">
        <v>9</v>
      </c>
      <c r="H259" s="191"/>
      <c r="I259" s="111">
        <f t="shared" si="13"/>
        <v>0</v>
      </c>
    </row>
    <row r="260" spans="1:10" ht="27.75" customHeight="1" x14ac:dyDescent="0.2">
      <c r="A260" s="186" t="s">
        <v>980</v>
      </c>
      <c r="B260" s="187" t="s">
        <v>53</v>
      </c>
      <c r="C260" s="55" t="s">
        <v>1393</v>
      </c>
      <c r="D260" s="67" t="s">
        <v>1429</v>
      </c>
      <c r="E260" s="133">
        <f t="shared" si="12"/>
        <v>0.81632653061224492</v>
      </c>
      <c r="F260" s="53">
        <v>49</v>
      </c>
      <c r="G260" s="190">
        <v>9</v>
      </c>
      <c r="H260" s="191"/>
      <c r="I260" s="111">
        <f t="shared" si="13"/>
        <v>0</v>
      </c>
    </row>
    <row r="261" spans="1:10" ht="27.75" customHeight="1" x14ac:dyDescent="0.2">
      <c r="A261" s="188" t="s">
        <v>605</v>
      </c>
      <c r="B261" s="63" t="s">
        <v>972</v>
      </c>
      <c r="C261" s="119" t="s">
        <v>606</v>
      </c>
      <c r="D261" s="153" t="s">
        <v>607</v>
      </c>
      <c r="E261" s="88"/>
      <c r="F261" s="150">
        <v>4</v>
      </c>
      <c r="G261" s="149">
        <v>3</v>
      </c>
      <c r="H261" s="103"/>
      <c r="I261" s="111">
        <f t="shared" si="13"/>
        <v>0</v>
      </c>
    </row>
    <row r="262" spans="1:10" ht="27.75" customHeight="1" x14ac:dyDescent="0.2">
      <c r="A262" s="188" t="s">
        <v>968</v>
      </c>
      <c r="B262" s="157" t="s">
        <v>972</v>
      </c>
      <c r="C262" s="119" t="s">
        <v>977</v>
      </c>
      <c r="D262" s="153" t="s">
        <v>1059</v>
      </c>
      <c r="E262" s="88"/>
      <c r="F262" s="150">
        <v>16</v>
      </c>
      <c r="G262" s="149">
        <v>10</v>
      </c>
      <c r="H262" s="103"/>
      <c r="I262" s="111">
        <f t="shared" si="13"/>
        <v>0</v>
      </c>
    </row>
    <row r="263" spans="1:10" ht="27.75" customHeight="1" x14ac:dyDescent="0.2">
      <c r="A263" s="188" t="s">
        <v>970</v>
      </c>
      <c r="B263" s="157" t="s">
        <v>972</v>
      </c>
      <c r="C263" s="119" t="s">
        <v>973</v>
      </c>
      <c r="D263" s="153" t="s">
        <v>1058</v>
      </c>
      <c r="E263" s="88">
        <f t="shared" ref="E263:E269" si="14">1-(G263/F263)</f>
        <v>0.41176470588235292</v>
      </c>
      <c r="F263" s="150">
        <v>17</v>
      </c>
      <c r="G263" s="149">
        <v>10</v>
      </c>
      <c r="H263" s="103"/>
      <c r="I263" s="111">
        <f t="shared" si="13"/>
        <v>0</v>
      </c>
    </row>
    <row r="264" spans="1:10" ht="27.75" customHeight="1" x14ac:dyDescent="0.2">
      <c r="A264" s="188" t="s">
        <v>971</v>
      </c>
      <c r="B264" s="157" t="s">
        <v>972</v>
      </c>
      <c r="C264" s="119" t="s">
        <v>974</v>
      </c>
      <c r="D264" s="153" t="s">
        <v>975</v>
      </c>
      <c r="E264" s="88"/>
      <c r="F264" s="150">
        <v>8</v>
      </c>
      <c r="G264" s="149">
        <v>6</v>
      </c>
      <c r="H264" s="103"/>
      <c r="I264" s="111">
        <f t="shared" si="13"/>
        <v>0</v>
      </c>
    </row>
    <row r="265" spans="1:10" ht="27.75" customHeight="1" x14ac:dyDescent="0.2">
      <c r="A265" s="188" t="s">
        <v>969</v>
      </c>
      <c r="B265" s="157" t="s">
        <v>972</v>
      </c>
      <c r="C265" s="119" t="s">
        <v>976</v>
      </c>
      <c r="D265" s="153" t="s">
        <v>975</v>
      </c>
      <c r="E265" s="88">
        <f t="shared" si="14"/>
        <v>0.4</v>
      </c>
      <c r="F265" s="150">
        <v>10</v>
      </c>
      <c r="G265" s="149">
        <v>6</v>
      </c>
      <c r="H265" s="103"/>
      <c r="I265" s="111">
        <f t="shared" si="13"/>
        <v>0</v>
      </c>
    </row>
    <row r="266" spans="1:10" ht="27.75" customHeight="1" x14ac:dyDescent="0.2">
      <c r="A266" s="188" t="s">
        <v>612</v>
      </c>
      <c r="B266" s="158" t="s">
        <v>609</v>
      </c>
      <c r="C266" s="152" t="s">
        <v>613</v>
      </c>
      <c r="D266" s="154" t="s">
        <v>611</v>
      </c>
      <c r="E266" s="88">
        <f t="shared" si="14"/>
        <v>0.54545454545454541</v>
      </c>
      <c r="F266" s="150">
        <v>11</v>
      </c>
      <c r="G266" s="149">
        <v>5</v>
      </c>
      <c r="H266" s="103"/>
      <c r="I266" s="111">
        <f t="shared" si="13"/>
        <v>0</v>
      </c>
    </row>
    <row r="267" spans="1:10" s="195" customFormat="1" ht="27.75" customHeight="1" x14ac:dyDescent="0.2">
      <c r="A267" s="188" t="s">
        <v>966</v>
      </c>
      <c r="B267" s="212" t="s">
        <v>609</v>
      </c>
      <c r="C267" s="152" t="s">
        <v>967</v>
      </c>
      <c r="D267" s="154" t="s">
        <v>611</v>
      </c>
      <c r="E267" s="194">
        <f t="shared" si="14"/>
        <v>0.54545454545454541</v>
      </c>
      <c r="F267" s="150">
        <v>11</v>
      </c>
      <c r="G267" s="149">
        <v>5</v>
      </c>
      <c r="H267" s="103"/>
      <c r="I267" s="111">
        <f t="shared" si="13"/>
        <v>0</v>
      </c>
      <c r="J267" s="208"/>
    </row>
    <row r="268" spans="1:10" ht="27.75" customHeight="1" x14ac:dyDescent="0.2">
      <c r="A268" s="188" t="s">
        <v>608</v>
      </c>
      <c r="B268" s="158" t="s">
        <v>609</v>
      </c>
      <c r="C268" s="152" t="s">
        <v>610</v>
      </c>
      <c r="D268" s="154" t="s">
        <v>611</v>
      </c>
      <c r="E268" s="88">
        <f t="shared" si="14"/>
        <v>0.54545454545454541</v>
      </c>
      <c r="F268" s="150">
        <v>11</v>
      </c>
      <c r="G268" s="149">
        <v>5</v>
      </c>
      <c r="H268" s="103"/>
      <c r="I268" s="111">
        <f t="shared" si="13"/>
        <v>0</v>
      </c>
    </row>
    <row r="269" spans="1:10" ht="27.75" customHeight="1" x14ac:dyDescent="0.2">
      <c r="A269" s="188" t="s">
        <v>614</v>
      </c>
      <c r="B269" s="158" t="s">
        <v>609</v>
      </c>
      <c r="C269" s="152" t="s">
        <v>965</v>
      </c>
      <c r="D269" s="154" t="s">
        <v>611</v>
      </c>
      <c r="E269" s="88">
        <f t="shared" si="14"/>
        <v>0.54545454545454541</v>
      </c>
      <c r="F269" s="150">
        <v>11</v>
      </c>
      <c r="G269" s="149">
        <v>5</v>
      </c>
      <c r="H269" s="103"/>
      <c r="I269" s="111">
        <f t="shared" si="13"/>
        <v>0</v>
      </c>
    </row>
    <row r="270" spans="1:10" s="64" customFormat="1" ht="18" customHeight="1" thickBot="1" x14ac:dyDescent="0.25">
      <c r="A270" s="51"/>
      <c r="B270" s="62"/>
      <c r="C270" s="47"/>
      <c r="D270" s="47"/>
      <c r="E270" s="47"/>
      <c r="F270" s="47"/>
      <c r="G270" s="59"/>
      <c r="H270" s="108"/>
      <c r="I270" s="113"/>
      <c r="J270" s="207"/>
    </row>
    <row r="271" spans="1:10" s="64" customFormat="1" ht="24" customHeight="1" thickBot="1" x14ac:dyDescent="0.25">
      <c r="A271" s="285" t="s">
        <v>696</v>
      </c>
      <c r="B271" s="286"/>
      <c r="C271" s="286"/>
      <c r="D271" s="286"/>
      <c r="E271" s="286"/>
      <c r="F271" s="286"/>
      <c r="G271" s="286"/>
      <c r="H271" s="286"/>
      <c r="I271" s="287"/>
      <c r="J271" s="207"/>
    </row>
    <row r="272" spans="1:10" s="64" customFormat="1" ht="12.75" customHeight="1" x14ac:dyDescent="0.2">
      <c r="A272" s="51"/>
      <c r="B272" s="63"/>
      <c r="C272" s="56"/>
      <c r="D272" s="56"/>
      <c r="E272" s="56"/>
      <c r="F272" s="56"/>
      <c r="G272" s="56"/>
      <c r="H272" s="109"/>
      <c r="I272" s="109"/>
      <c r="J272" s="207"/>
    </row>
    <row r="273" spans="1:12" s="64" customFormat="1" ht="28.5" customHeight="1" x14ac:dyDescent="0.2">
      <c r="A273" s="188" t="s">
        <v>615</v>
      </c>
      <c r="B273" s="157" t="s">
        <v>616</v>
      </c>
      <c r="C273" s="156" t="s">
        <v>617</v>
      </c>
      <c r="D273" s="153" t="s">
        <v>700</v>
      </c>
      <c r="E273" s="88">
        <f t="shared" ref="E273:E310" si="15">1-(G273/F273)</f>
        <v>0.44999999999999996</v>
      </c>
      <c r="F273" s="150">
        <v>40</v>
      </c>
      <c r="G273" s="149">
        <v>22</v>
      </c>
      <c r="H273" s="103"/>
      <c r="I273" s="111">
        <f t="shared" ref="I273:I310" si="16">G273*H273</f>
        <v>0</v>
      </c>
      <c r="J273" s="207"/>
    </row>
    <row r="274" spans="1:12" s="64" customFormat="1" ht="29.25" customHeight="1" x14ac:dyDescent="0.2">
      <c r="A274" s="188" t="s">
        <v>985</v>
      </c>
      <c r="B274" s="157" t="s">
        <v>987</v>
      </c>
      <c r="C274" s="156" t="s">
        <v>1007</v>
      </c>
      <c r="D274" s="153" t="s">
        <v>1006</v>
      </c>
      <c r="E274" s="141"/>
      <c r="F274" s="150">
        <v>15</v>
      </c>
      <c r="G274" s="259">
        <v>8</v>
      </c>
      <c r="H274" s="106"/>
      <c r="I274" s="111">
        <f t="shared" si="16"/>
        <v>0</v>
      </c>
      <c r="J274" s="240"/>
    </row>
    <row r="275" spans="1:12" s="64" customFormat="1" ht="27" customHeight="1" x14ac:dyDescent="0.2">
      <c r="A275" s="188" t="s">
        <v>986</v>
      </c>
      <c r="B275" s="157" t="s">
        <v>987</v>
      </c>
      <c r="C275" s="156" t="s">
        <v>1005</v>
      </c>
      <c r="D275" s="153" t="s">
        <v>1008</v>
      </c>
      <c r="E275" s="141"/>
      <c r="F275" s="150">
        <v>15</v>
      </c>
      <c r="G275" s="259">
        <v>8</v>
      </c>
      <c r="H275" s="106"/>
      <c r="I275" s="111">
        <f t="shared" si="16"/>
        <v>0</v>
      </c>
      <c r="J275" s="240"/>
    </row>
    <row r="276" spans="1:12" s="64" customFormat="1" ht="30" customHeight="1" x14ac:dyDescent="0.2">
      <c r="A276" s="188" t="s">
        <v>618</v>
      </c>
      <c r="B276" s="193" t="s">
        <v>39</v>
      </c>
      <c r="C276" s="152" t="s">
        <v>619</v>
      </c>
      <c r="D276" s="154" t="s">
        <v>620</v>
      </c>
      <c r="E276" s="88"/>
      <c r="F276" s="150">
        <v>32</v>
      </c>
      <c r="G276" s="149">
        <v>22</v>
      </c>
      <c r="H276" s="103"/>
      <c r="I276" s="111">
        <f t="shared" si="16"/>
        <v>0</v>
      </c>
      <c r="J276" s="207"/>
    </row>
    <row r="277" spans="1:12" s="64" customFormat="1" ht="24.75" customHeight="1" x14ac:dyDescent="0.2">
      <c r="A277" s="188" t="s">
        <v>621</v>
      </c>
      <c r="B277" s="193" t="s">
        <v>39</v>
      </c>
      <c r="C277" s="152" t="s">
        <v>622</v>
      </c>
      <c r="D277" s="154" t="s">
        <v>620</v>
      </c>
      <c r="E277" s="88">
        <f t="shared" si="15"/>
        <v>0.4285714285714286</v>
      </c>
      <c r="F277" s="150">
        <v>21</v>
      </c>
      <c r="G277" s="149">
        <v>12</v>
      </c>
      <c r="H277" s="103"/>
      <c r="I277" s="111">
        <f t="shared" si="16"/>
        <v>0</v>
      </c>
      <c r="J277" s="207"/>
    </row>
    <row r="278" spans="1:12" s="64" customFormat="1" ht="33.75" customHeight="1" x14ac:dyDescent="0.2">
      <c r="A278" s="188" t="s">
        <v>623</v>
      </c>
      <c r="B278" s="193" t="s">
        <v>624</v>
      </c>
      <c r="C278" s="152" t="s">
        <v>625</v>
      </c>
      <c r="D278" s="154" t="s">
        <v>626</v>
      </c>
      <c r="E278" s="88"/>
      <c r="F278" s="150">
        <v>11</v>
      </c>
      <c r="G278" s="149">
        <v>9</v>
      </c>
      <c r="H278" s="103"/>
      <c r="I278" s="111">
        <f t="shared" si="16"/>
        <v>0</v>
      </c>
      <c r="J278" s="207"/>
    </row>
    <row r="279" spans="1:12" s="64" customFormat="1" ht="27.75" customHeight="1" x14ac:dyDescent="0.2">
      <c r="A279" s="188" t="s">
        <v>627</v>
      </c>
      <c r="B279" s="193" t="s">
        <v>624</v>
      </c>
      <c r="C279" s="152" t="s">
        <v>628</v>
      </c>
      <c r="D279" s="154" t="s">
        <v>629</v>
      </c>
      <c r="E279" s="88"/>
      <c r="F279" s="150">
        <v>15</v>
      </c>
      <c r="G279" s="149">
        <v>13</v>
      </c>
      <c r="H279" s="103"/>
      <c r="I279" s="111">
        <f t="shared" si="16"/>
        <v>0</v>
      </c>
      <c r="J279" s="207"/>
    </row>
    <row r="280" spans="1:12" s="64" customFormat="1" ht="27.75" customHeight="1" x14ac:dyDescent="0.2">
      <c r="A280" s="188" t="s">
        <v>630</v>
      </c>
      <c r="B280" s="193" t="s">
        <v>624</v>
      </c>
      <c r="C280" s="152" t="s">
        <v>631</v>
      </c>
      <c r="D280" s="154" t="s">
        <v>632</v>
      </c>
      <c r="E280" s="88"/>
      <c r="F280" s="150">
        <v>25</v>
      </c>
      <c r="G280" s="149">
        <v>17</v>
      </c>
      <c r="H280" s="103"/>
      <c r="I280" s="111">
        <f t="shared" si="16"/>
        <v>0</v>
      </c>
      <c r="J280" s="207"/>
    </row>
    <row r="281" spans="1:12" s="64" customFormat="1" ht="33.75" customHeight="1" x14ac:dyDescent="0.2">
      <c r="A281" s="188" t="s">
        <v>633</v>
      </c>
      <c r="B281" s="193" t="s">
        <v>624</v>
      </c>
      <c r="C281" s="152" t="s">
        <v>634</v>
      </c>
      <c r="D281" s="154" t="s">
        <v>635</v>
      </c>
      <c r="E281" s="88"/>
      <c r="F281" s="150">
        <v>13</v>
      </c>
      <c r="G281" s="149">
        <v>9</v>
      </c>
      <c r="H281" s="103"/>
      <c r="I281" s="111">
        <f t="shared" si="16"/>
        <v>0</v>
      </c>
      <c r="J281" s="207"/>
    </row>
    <row r="282" spans="1:12" ht="27.75" customHeight="1" x14ac:dyDescent="0.2">
      <c r="A282" s="188" t="s">
        <v>636</v>
      </c>
      <c r="B282" s="157" t="s">
        <v>637</v>
      </c>
      <c r="C282" s="152" t="s">
        <v>638</v>
      </c>
      <c r="D282" s="154" t="s">
        <v>1430</v>
      </c>
      <c r="E282" s="182">
        <f t="shared" si="15"/>
        <v>0.5</v>
      </c>
      <c r="F282" s="150">
        <v>2</v>
      </c>
      <c r="G282" s="149">
        <v>1</v>
      </c>
      <c r="H282" s="103"/>
      <c r="I282" s="111">
        <f t="shared" si="16"/>
        <v>0</v>
      </c>
    </row>
    <row r="283" spans="1:12" ht="27.75" customHeight="1" x14ac:dyDescent="0.2">
      <c r="A283" s="188" t="s">
        <v>1018</v>
      </c>
      <c r="B283" s="157" t="s">
        <v>1031</v>
      </c>
      <c r="C283" s="152" t="s">
        <v>1395</v>
      </c>
      <c r="D283" s="154" t="s">
        <v>1027</v>
      </c>
      <c r="E283" s="241"/>
      <c r="F283" s="150">
        <v>14.5</v>
      </c>
      <c r="G283" s="259">
        <v>9</v>
      </c>
      <c r="H283" s="106"/>
      <c r="I283" s="111">
        <f t="shared" si="16"/>
        <v>0</v>
      </c>
      <c r="J283" s="242"/>
      <c r="K283" s="73"/>
      <c r="L283" s="73"/>
    </row>
    <row r="284" spans="1:12" ht="27.75" customHeight="1" x14ac:dyDescent="0.2">
      <c r="A284" s="188" t="s">
        <v>1019</v>
      </c>
      <c r="B284" s="157" t="s">
        <v>1031</v>
      </c>
      <c r="C284" s="152" t="s">
        <v>1395</v>
      </c>
      <c r="D284" s="154" t="s">
        <v>1024</v>
      </c>
      <c r="E284" s="241"/>
      <c r="F284" s="150">
        <v>14.5</v>
      </c>
      <c r="G284" s="259">
        <v>9</v>
      </c>
      <c r="H284" s="106"/>
      <c r="I284" s="111">
        <f t="shared" si="16"/>
        <v>0</v>
      </c>
      <c r="J284" s="242"/>
      <c r="K284" s="73"/>
      <c r="L284" s="73"/>
    </row>
    <row r="285" spans="1:12" ht="27.75" customHeight="1" x14ac:dyDescent="0.2">
      <c r="A285" s="188" t="s">
        <v>1020</v>
      </c>
      <c r="B285" s="157" t="s">
        <v>1031</v>
      </c>
      <c r="C285" s="152" t="s">
        <v>1395</v>
      </c>
      <c r="D285" s="154" t="s">
        <v>1025</v>
      </c>
      <c r="E285" s="241"/>
      <c r="F285" s="150">
        <v>14.5</v>
      </c>
      <c r="G285" s="259">
        <v>9</v>
      </c>
      <c r="H285" s="106"/>
      <c r="I285" s="111">
        <f t="shared" si="16"/>
        <v>0</v>
      </c>
      <c r="J285" s="242"/>
      <c r="K285" s="73"/>
      <c r="L285" s="73"/>
    </row>
    <row r="286" spans="1:12" ht="27.75" customHeight="1" x14ac:dyDescent="0.2">
      <c r="A286" s="188" t="s">
        <v>1016</v>
      </c>
      <c r="B286" s="157" t="s">
        <v>1031</v>
      </c>
      <c r="C286" s="152" t="s">
        <v>1395</v>
      </c>
      <c r="D286" s="154" t="s">
        <v>1026</v>
      </c>
      <c r="E286" s="241"/>
      <c r="F286" s="150">
        <v>14.5</v>
      </c>
      <c r="G286" s="259">
        <v>9</v>
      </c>
      <c r="H286" s="106"/>
      <c r="I286" s="111">
        <f t="shared" si="16"/>
        <v>0</v>
      </c>
      <c r="J286" s="242"/>
      <c r="K286" s="73"/>
      <c r="L286" s="73"/>
    </row>
    <row r="287" spans="1:12" ht="27.75" customHeight="1" x14ac:dyDescent="0.2">
      <c r="A287" s="188" t="s">
        <v>1017</v>
      </c>
      <c r="B287" s="157" t="s">
        <v>1031</v>
      </c>
      <c r="C287" s="152" t="s">
        <v>1395</v>
      </c>
      <c r="D287" s="154" t="s">
        <v>1027</v>
      </c>
      <c r="E287" s="241"/>
      <c r="F287" s="150">
        <v>14.5</v>
      </c>
      <c r="G287" s="259">
        <v>9</v>
      </c>
      <c r="H287" s="106"/>
      <c r="I287" s="111">
        <f t="shared" si="16"/>
        <v>0</v>
      </c>
      <c r="J287" s="242"/>
      <c r="K287" s="73"/>
      <c r="L287" s="73"/>
    </row>
    <row r="288" spans="1:12" ht="27.75" customHeight="1" x14ac:dyDescent="0.2">
      <c r="A288" s="188" t="s">
        <v>1021</v>
      </c>
      <c r="B288" s="157" t="s">
        <v>1031</v>
      </c>
      <c r="C288" s="152" t="s">
        <v>1395</v>
      </c>
      <c r="D288" s="154" t="s">
        <v>1028</v>
      </c>
      <c r="E288" s="241"/>
      <c r="F288" s="150">
        <v>14.5</v>
      </c>
      <c r="G288" s="259">
        <v>9</v>
      </c>
      <c r="H288" s="106"/>
      <c r="I288" s="111">
        <f t="shared" si="16"/>
        <v>0</v>
      </c>
      <c r="J288" s="242"/>
      <c r="K288" s="73"/>
      <c r="L288" s="73"/>
    </row>
    <row r="289" spans="1:12" ht="27.75" customHeight="1" x14ac:dyDescent="0.2">
      <c r="A289" s="188" t="s">
        <v>1022</v>
      </c>
      <c r="B289" s="157" t="s">
        <v>1031</v>
      </c>
      <c r="C289" s="152" t="s">
        <v>1396</v>
      </c>
      <c r="D289" s="154" t="s">
        <v>1029</v>
      </c>
      <c r="E289" s="241"/>
      <c r="F289" s="150">
        <v>16.5</v>
      </c>
      <c r="G289" s="259">
        <v>11</v>
      </c>
      <c r="H289" s="106"/>
      <c r="I289" s="111">
        <f t="shared" si="16"/>
        <v>0</v>
      </c>
      <c r="J289" s="242"/>
      <c r="K289" s="73"/>
      <c r="L289" s="73"/>
    </row>
    <row r="290" spans="1:12" ht="27.75" customHeight="1" x14ac:dyDescent="0.2">
      <c r="A290" s="188" t="s">
        <v>1023</v>
      </c>
      <c r="B290" s="157" t="s">
        <v>1031</v>
      </c>
      <c r="C290" s="152" t="s">
        <v>1396</v>
      </c>
      <c r="D290" s="154" t="s">
        <v>1030</v>
      </c>
      <c r="E290" s="241"/>
      <c r="F290" s="150">
        <v>16.5</v>
      </c>
      <c r="G290" s="259">
        <v>11</v>
      </c>
      <c r="H290" s="106"/>
      <c r="I290" s="111">
        <f t="shared" si="16"/>
        <v>0</v>
      </c>
      <c r="J290" s="242"/>
      <c r="K290" s="73"/>
      <c r="L290" s="73"/>
    </row>
    <row r="291" spans="1:12" ht="27.75" customHeight="1" x14ac:dyDescent="0.2">
      <c r="A291" s="188" t="s">
        <v>1032</v>
      </c>
      <c r="B291" s="157" t="s">
        <v>1031</v>
      </c>
      <c r="C291" s="152" t="s">
        <v>1396</v>
      </c>
      <c r="D291" s="154" t="s">
        <v>1033</v>
      </c>
      <c r="E291" s="241"/>
      <c r="F291" s="150">
        <v>16.5</v>
      </c>
      <c r="G291" s="259">
        <v>11</v>
      </c>
      <c r="H291" s="106"/>
      <c r="I291" s="111">
        <f t="shared" si="16"/>
        <v>0</v>
      </c>
      <c r="J291" s="242"/>
      <c r="K291" s="73"/>
      <c r="L291" s="73"/>
    </row>
    <row r="292" spans="1:12" s="64" customFormat="1" ht="27.75" customHeight="1" x14ac:dyDescent="0.2">
      <c r="A292" s="188" t="s">
        <v>649</v>
      </c>
      <c r="B292" s="157" t="s">
        <v>972</v>
      </c>
      <c r="C292" s="152" t="s">
        <v>650</v>
      </c>
      <c r="D292" s="154" t="s">
        <v>651</v>
      </c>
      <c r="E292" s="241"/>
      <c r="F292" s="150">
        <v>16.5</v>
      </c>
      <c r="G292" s="149">
        <v>11</v>
      </c>
      <c r="H292" s="103"/>
      <c r="I292" s="111">
        <f t="shared" si="16"/>
        <v>0</v>
      </c>
      <c r="J292" s="207"/>
    </row>
    <row r="293" spans="1:12" s="64" customFormat="1" ht="27.75" customHeight="1" x14ac:dyDescent="0.2">
      <c r="A293" s="188" t="s">
        <v>639</v>
      </c>
      <c r="B293" s="157" t="s">
        <v>972</v>
      </c>
      <c r="C293" s="152" t="s">
        <v>640</v>
      </c>
      <c r="D293" s="154" t="s">
        <v>641</v>
      </c>
      <c r="E293" s="241"/>
      <c r="F293" s="150">
        <v>16.5</v>
      </c>
      <c r="G293" s="149">
        <v>11</v>
      </c>
      <c r="H293" s="103"/>
      <c r="I293" s="111">
        <f t="shared" si="16"/>
        <v>0</v>
      </c>
      <c r="J293" s="207"/>
    </row>
    <row r="294" spans="1:12" s="73" customFormat="1" ht="27.75" customHeight="1" x14ac:dyDescent="0.2">
      <c r="A294" s="188" t="s">
        <v>982</v>
      </c>
      <c r="B294" s="157" t="s">
        <v>972</v>
      </c>
      <c r="C294" s="152" t="s">
        <v>983</v>
      </c>
      <c r="D294" s="154" t="s">
        <v>984</v>
      </c>
      <c r="E294" s="241">
        <f t="shared" si="15"/>
        <v>0.57575757575757569</v>
      </c>
      <c r="F294" s="150">
        <v>16.5</v>
      </c>
      <c r="G294" s="149">
        <v>7</v>
      </c>
      <c r="H294" s="106"/>
      <c r="I294" s="111">
        <f t="shared" si="16"/>
        <v>0</v>
      </c>
      <c r="J294" s="242"/>
    </row>
    <row r="295" spans="1:12" s="73" customFormat="1" ht="30.75" customHeight="1" x14ac:dyDescent="0.2">
      <c r="A295" s="188" t="s">
        <v>657</v>
      </c>
      <c r="B295" s="157" t="s">
        <v>972</v>
      </c>
      <c r="C295" s="152" t="s">
        <v>658</v>
      </c>
      <c r="D295" s="154" t="s">
        <v>1397</v>
      </c>
      <c r="E295" s="241"/>
      <c r="F295" s="150">
        <v>6</v>
      </c>
      <c r="G295" s="149">
        <v>4</v>
      </c>
      <c r="H295" s="106"/>
      <c r="I295" s="111">
        <f t="shared" si="16"/>
        <v>0</v>
      </c>
      <c r="J295" s="209"/>
    </row>
    <row r="296" spans="1:12" s="73" customFormat="1" ht="26.25" customHeight="1" x14ac:dyDescent="0.2">
      <c r="A296" s="188" t="s">
        <v>988</v>
      </c>
      <c r="B296" s="157" t="s">
        <v>972</v>
      </c>
      <c r="C296" s="152" t="s">
        <v>997</v>
      </c>
      <c r="D296" s="154" t="s">
        <v>1398</v>
      </c>
      <c r="E296" s="260">
        <f t="shared" si="15"/>
        <v>0.4285714285714286</v>
      </c>
      <c r="F296" s="150">
        <v>14</v>
      </c>
      <c r="G296" s="259">
        <v>8</v>
      </c>
      <c r="H296" s="106"/>
      <c r="I296" s="111">
        <f t="shared" si="16"/>
        <v>0</v>
      </c>
      <c r="J296" s="242"/>
    </row>
    <row r="297" spans="1:12" s="64" customFormat="1" ht="28.5" customHeight="1" x14ac:dyDescent="0.2">
      <c r="A297" s="188" t="s">
        <v>642</v>
      </c>
      <c r="B297" s="157" t="s">
        <v>972</v>
      </c>
      <c r="C297" s="152" t="s">
        <v>998</v>
      </c>
      <c r="D297" s="154" t="s">
        <v>643</v>
      </c>
      <c r="E297" s="241"/>
      <c r="F297" s="150">
        <v>8</v>
      </c>
      <c r="G297" s="149">
        <v>6</v>
      </c>
      <c r="H297" s="103"/>
      <c r="I297" s="111">
        <f t="shared" si="16"/>
        <v>0</v>
      </c>
      <c r="J297" s="207"/>
    </row>
    <row r="298" spans="1:12" s="64" customFormat="1" ht="23.25" customHeight="1" x14ac:dyDescent="0.2">
      <c r="A298" s="188" t="s">
        <v>646</v>
      </c>
      <c r="B298" s="157" t="s">
        <v>972</v>
      </c>
      <c r="C298" s="152" t="s">
        <v>647</v>
      </c>
      <c r="D298" s="154" t="s">
        <v>648</v>
      </c>
      <c r="E298" s="241"/>
      <c r="F298" s="150">
        <v>12</v>
      </c>
      <c r="G298" s="149">
        <v>9</v>
      </c>
      <c r="H298" s="103"/>
      <c r="I298" s="111">
        <f t="shared" si="16"/>
        <v>0</v>
      </c>
      <c r="J298" s="207"/>
    </row>
    <row r="299" spans="1:12" ht="33.75" customHeight="1" x14ac:dyDescent="0.2">
      <c r="A299" s="188" t="s">
        <v>652</v>
      </c>
      <c r="B299" s="157" t="s">
        <v>972</v>
      </c>
      <c r="C299" s="152" t="s">
        <v>653</v>
      </c>
      <c r="D299" s="154" t="s">
        <v>701</v>
      </c>
      <c r="E299" s="241"/>
      <c r="F299" s="150">
        <v>24</v>
      </c>
      <c r="G299" s="149">
        <v>20</v>
      </c>
      <c r="H299" s="103"/>
      <c r="I299" s="111">
        <f t="shared" si="16"/>
        <v>0</v>
      </c>
    </row>
    <row r="300" spans="1:12" ht="37.5" customHeight="1" x14ac:dyDescent="0.2">
      <c r="A300" s="188" t="s">
        <v>654</v>
      </c>
      <c r="B300" s="157" t="s">
        <v>972</v>
      </c>
      <c r="C300" s="152" t="s">
        <v>655</v>
      </c>
      <c r="D300" s="154" t="s">
        <v>656</v>
      </c>
      <c r="E300" s="241"/>
      <c r="F300" s="150">
        <v>9</v>
      </c>
      <c r="G300" s="149">
        <v>7</v>
      </c>
      <c r="H300" s="103"/>
      <c r="I300" s="111">
        <f t="shared" si="16"/>
        <v>0</v>
      </c>
    </row>
    <row r="301" spans="1:12" ht="26.25" customHeight="1" x14ac:dyDescent="0.2">
      <c r="A301" s="188" t="s">
        <v>644</v>
      </c>
      <c r="B301" s="157" t="s">
        <v>972</v>
      </c>
      <c r="C301" s="152" t="s">
        <v>645</v>
      </c>
      <c r="D301" s="154" t="s">
        <v>662</v>
      </c>
      <c r="E301" s="88"/>
      <c r="F301" s="150">
        <v>8</v>
      </c>
      <c r="G301" s="149">
        <v>6</v>
      </c>
      <c r="H301" s="103"/>
      <c r="I301" s="111">
        <f t="shared" si="16"/>
        <v>0</v>
      </c>
    </row>
    <row r="302" spans="1:12" ht="32.25" customHeight="1" x14ac:dyDescent="0.2">
      <c r="A302" s="188" t="s">
        <v>990</v>
      </c>
      <c r="B302" s="157" t="s">
        <v>972</v>
      </c>
      <c r="C302" s="152" t="s">
        <v>999</v>
      </c>
      <c r="D302" s="154" t="s">
        <v>1000</v>
      </c>
      <c r="E302" s="88">
        <f t="shared" si="15"/>
        <v>0.44444444444444442</v>
      </c>
      <c r="F302" s="150">
        <v>18</v>
      </c>
      <c r="G302" s="149">
        <v>10</v>
      </c>
      <c r="H302" s="103"/>
      <c r="I302" s="111">
        <f t="shared" si="16"/>
        <v>0</v>
      </c>
    </row>
    <row r="303" spans="1:12" ht="26.25" customHeight="1" x14ac:dyDescent="0.2">
      <c r="A303" s="188" t="s">
        <v>989</v>
      </c>
      <c r="B303" s="157" t="s">
        <v>972</v>
      </c>
      <c r="C303" s="152" t="s">
        <v>1001</v>
      </c>
      <c r="D303" s="154" t="s">
        <v>1002</v>
      </c>
      <c r="E303" s="88"/>
      <c r="F303" s="150">
        <v>8</v>
      </c>
      <c r="G303" s="149">
        <v>5</v>
      </c>
      <c r="H303" s="103"/>
      <c r="I303" s="111">
        <f t="shared" si="16"/>
        <v>0</v>
      </c>
    </row>
    <row r="304" spans="1:12" ht="29.25" customHeight="1" x14ac:dyDescent="0.2">
      <c r="A304" s="188" t="s">
        <v>991</v>
      </c>
      <c r="B304" s="157" t="s">
        <v>972</v>
      </c>
      <c r="C304" s="152" t="s">
        <v>1003</v>
      </c>
      <c r="D304" s="154" t="s">
        <v>1004</v>
      </c>
      <c r="E304" s="88"/>
      <c r="F304" s="150">
        <v>20</v>
      </c>
      <c r="G304" s="149">
        <v>13</v>
      </c>
      <c r="H304" s="103"/>
      <c r="I304" s="111">
        <f t="shared" si="16"/>
        <v>0</v>
      </c>
    </row>
    <row r="305" spans="1:10" s="64" customFormat="1" ht="26.25" customHeight="1" x14ac:dyDescent="0.2">
      <c r="A305" s="188" t="s">
        <v>994</v>
      </c>
      <c r="B305" s="157" t="s">
        <v>659</v>
      </c>
      <c r="C305" s="151" t="s">
        <v>995</v>
      </c>
      <c r="D305" s="154" t="s">
        <v>1012</v>
      </c>
      <c r="E305" s="133">
        <f>1-(G305/F305)</f>
        <v>0.66666666666666674</v>
      </c>
      <c r="F305" s="150">
        <v>12</v>
      </c>
      <c r="G305" s="149">
        <v>4</v>
      </c>
      <c r="H305" s="103"/>
      <c r="I305" s="111">
        <f t="shared" si="16"/>
        <v>0</v>
      </c>
      <c r="J305" s="207"/>
    </row>
    <row r="306" spans="1:10" s="64" customFormat="1" ht="26.25" customHeight="1" x14ac:dyDescent="0.2">
      <c r="A306" s="188" t="s">
        <v>660</v>
      </c>
      <c r="B306" s="157" t="s">
        <v>659</v>
      </c>
      <c r="C306" s="151" t="s">
        <v>995</v>
      </c>
      <c r="D306" s="154" t="s">
        <v>1011</v>
      </c>
      <c r="E306" s="133">
        <f t="shared" si="15"/>
        <v>0.66666666666666674</v>
      </c>
      <c r="F306" s="150">
        <v>12</v>
      </c>
      <c r="G306" s="149">
        <v>4</v>
      </c>
      <c r="H306" s="103"/>
      <c r="I306" s="111">
        <f t="shared" si="16"/>
        <v>0</v>
      </c>
      <c r="J306" s="207"/>
    </row>
    <row r="307" spans="1:10" ht="26.25" customHeight="1" x14ac:dyDescent="0.2">
      <c r="A307" s="188" t="s">
        <v>992</v>
      </c>
      <c r="B307" s="157" t="s">
        <v>659</v>
      </c>
      <c r="C307" s="151" t="s">
        <v>995</v>
      </c>
      <c r="D307" s="154" t="s">
        <v>1009</v>
      </c>
      <c r="E307" s="133">
        <f>1-(G307/F307)</f>
        <v>0.66666666666666674</v>
      </c>
      <c r="F307" s="150">
        <v>12</v>
      </c>
      <c r="G307" s="149">
        <v>4</v>
      </c>
      <c r="H307" s="103"/>
      <c r="I307" s="111">
        <f t="shared" si="16"/>
        <v>0</v>
      </c>
    </row>
    <row r="308" spans="1:10" s="64" customFormat="1" ht="26.25" customHeight="1" x14ac:dyDescent="0.2">
      <c r="A308" s="188" t="s">
        <v>695</v>
      </c>
      <c r="B308" s="157" t="s">
        <v>659</v>
      </c>
      <c r="C308" s="151" t="s">
        <v>995</v>
      </c>
      <c r="D308" s="154" t="s">
        <v>1013</v>
      </c>
      <c r="E308" s="133">
        <f>1-(G308/F308)</f>
        <v>0.66666666666666674</v>
      </c>
      <c r="F308" s="150">
        <v>12</v>
      </c>
      <c r="G308" s="149">
        <v>4</v>
      </c>
      <c r="H308" s="103"/>
      <c r="I308" s="111">
        <f t="shared" si="16"/>
        <v>0</v>
      </c>
      <c r="J308" s="207"/>
    </row>
    <row r="309" spans="1:10" ht="26.25" customHeight="1" x14ac:dyDescent="0.2">
      <c r="A309" s="188" t="s">
        <v>993</v>
      </c>
      <c r="B309" s="157" t="s">
        <v>659</v>
      </c>
      <c r="C309" s="151" t="s">
        <v>1010</v>
      </c>
      <c r="D309" s="154" t="s">
        <v>1014</v>
      </c>
      <c r="E309" s="133">
        <f>1-(G309/F309)</f>
        <v>0.66666666666666674</v>
      </c>
      <c r="F309" s="150">
        <v>12</v>
      </c>
      <c r="G309" s="149">
        <v>4</v>
      </c>
      <c r="H309" s="103"/>
      <c r="I309" s="111">
        <f t="shared" si="16"/>
        <v>0</v>
      </c>
    </row>
    <row r="310" spans="1:10" s="64" customFormat="1" ht="26.25" customHeight="1" x14ac:dyDescent="0.2">
      <c r="A310" s="188" t="s">
        <v>661</v>
      </c>
      <c r="B310" s="157" t="s">
        <v>659</v>
      </c>
      <c r="C310" s="151" t="s">
        <v>996</v>
      </c>
      <c r="D310" s="154" t="s">
        <v>1015</v>
      </c>
      <c r="E310" s="133">
        <f t="shared" si="15"/>
        <v>0.66666666666666674</v>
      </c>
      <c r="F310" s="150">
        <v>12</v>
      </c>
      <c r="G310" s="149">
        <v>4</v>
      </c>
      <c r="H310" s="103"/>
      <c r="I310" s="111">
        <f t="shared" si="16"/>
        <v>0</v>
      </c>
      <c r="J310" s="207"/>
    </row>
    <row r="311" spans="1:10" s="73" customFormat="1" ht="22.5" customHeight="1" x14ac:dyDescent="0.2">
      <c r="A311" s="219"/>
      <c r="B311" s="219"/>
      <c r="C311" s="220"/>
      <c r="D311" s="220"/>
      <c r="E311" s="221"/>
      <c r="F311" s="222"/>
      <c r="G311" s="41"/>
      <c r="H311" s="100"/>
      <c r="I311" s="277" t="s">
        <v>1458</v>
      </c>
      <c r="J311" s="209"/>
    </row>
    <row r="312" spans="1:10" s="73" customFormat="1" ht="26.25" customHeight="1" x14ac:dyDescent="0.2">
      <c r="A312" s="7" t="s">
        <v>0</v>
      </c>
      <c r="B312" s="8"/>
      <c r="C312" s="8"/>
      <c r="D312" s="8"/>
      <c r="E312" s="9"/>
      <c r="F312" s="10" t="s">
        <v>1</v>
      </c>
      <c r="G312" s="282">
        <f>G2</f>
        <v>0</v>
      </c>
      <c r="H312" s="283"/>
      <c r="I312" s="284"/>
      <c r="J312" s="209"/>
    </row>
    <row r="313" spans="1:10" s="73" customFormat="1" ht="22.5" customHeight="1" x14ac:dyDescent="0.2">
      <c r="A313" s="8"/>
      <c r="B313" s="8"/>
      <c r="C313" s="8"/>
      <c r="D313" s="8"/>
      <c r="E313" s="9"/>
      <c r="F313" s="11"/>
      <c r="G313" s="42" t="s">
        <v>2</v>
      </c>
      <c r="H313" s="101"/>
      <c r="I313" s="101"/>
      <c r="J313" s="209"/>
    </row>
    <row r="314" spans="1:10" s="73" customFormat="1" ht="42" customHeight="1" x14ac:dyDescent="0.25">
      <c r="A314" s="14" t="s">
        <v>7</v>
      </c>
      <c r="B314" s="14" t="s">
        <v>8</v>
      </c>
      <c r="C314" s="15"/>
      <c r="D314" s="16"/>
      <c r="E314" s="17" t="s">
        <v>9</v>
      </c>
      <c r="F314" s="18" t="s">
        <v>10</v>
      </c>
      <c r="G314" s="19" t="s">
        <v>11</v>
      </c>
      <c r="H314" s="20" t="s">
        <v>12</v>
      </c>
      <c r="I314" s="20" t="s">
        <v>13</v>
      </c>
      <c r="J314" s="209"/>
    </row>
    <row r="315" spans="1:10" s="64" customFormat="1" ht="24" customHeight="1" thickBot="1" x14ac:dyDescent="0.75">
      <c r="A315" s="1"/>
      <c r="B315" s="69"/>
      <c r="C315" s="70"/>
      <c r="D315" s="71"/>
      <c r="E315" s="4"/>
      <c r="F315" s="43"/>
      <c r="G315" s="44"/>
      <c r="H315" s="44"/>
      <c r="I315" s="44"/>
      <c r="J315" s="207"/>
    </row>
    <row r="316" spans="1:10" s="64" customFormat="1" ht="24" customHeight="1" thickBot="1" x14ac:dyDescent="0.25">
      <c r="A316" s="285" t="s">
        <v>1437</v>
      </c>
      <c r="B316" s="286"/>
      <c r="C316" s="286"/>
      <c r="D316" s="286"/>
      <c r="E316" s="286"/>
      <c r="F316" s="286"/>
      <c r="G316" s="286"/>
      <c r="H316" s="286"/>
      <c r="I316" s="287"/>
      <c r="J316" s="207"/>
    </row>
    <row r="317" spans="1:10" s="64" customFormat="1" ht="24" customHeight="1" x14ac:dyDescent="0.2">
      <c r="A317" s="50"/>
      <c r="B317" s="50"/>
      <c r="C317" s="50"/>
      <c r="D317" s="50"/>
      <c r="E317" s="50"/>
      <c r="F317" s="50"/>
      <c r="G317" s="50"/>
      <c r="H317" s="50"/>
      <c r="I317" s="50"/>
      <c r="J317" s="207"/>
    </row>
    <row r="318" spans="1:10" s="64" customFormat="1" ht="24.75" customHeight="1" x14ac:dyDescent="0.2">
      <c r="A318" s="188" t="s">
        <v>666</v>
      </c>
      <c r="B318" s="157" t="s">
        <v>664</v>
      </c>
      <c r="C318" s="119" t="s">
        <v>690</v>
      </c>
      <c r="D318" s="153" t="s">
        <v>1057</v>
      </c>
      <c r="E318" s="133"/>
      <c r="F318" s="155">
        <v>25</v>
      </c>
      <c r="G318" s="87">
        <v>16</v>
      </c>
      <c r="H318" s="103"/>
      <c r="I318" s="111">
        <f t="shared" ref="I318:I347" si="17">G318*H318</f>
        <v>0</v>
      </c>
      <c r="J318" s="207"/>
    </row>
    <row r="319" spans="1:10" s="64" customFormat="1" ht="24.75" customHeight="1" x14ac:dyDescent="0.2">
      <c r="A319" s="188" t="s">
        <v>676</v>
      </c>
      <c r="B319" s="193" t="s">
        <v>664</v>
      </c>
      <c r="C319" s="152" t="s">
        <v>691</v>
      </c>
      <c r="D319" s="154" t="s">
        <v>1060</v>
      </c>
      <c r="E319" s="133"/>
      <c r="F319" s="155">
        <v>107</v>
      </c>
      <c r="G319" s="87">
        <v>72</v>
      </c>
      <c r="H319" s="103"/>
      <c r="I319" s="111">
        <f t="shared" si="17"/>
        <v>0</v>
      </c>
      <c r="J319" s="207"/>
    </row>
    <row r="320" spans="1:10" s="73" customFormat="1" ht="24.75" customHeight="1" x14ac:dyDescent="0.2">
      <c r="A320" s="261" t="s">
        <v>1049</v>
      </c>
      <c r="B320" s="262" t="s">
        <v>664</v>
      </c>
      <c r="C320" s="263" t="s">
        <v>1050</v>
      </c>
      <c r="D320" s="264" t="s">
        <v>1051</v>
      </c>
      <c r="E320" s="265"/>
      <c r="F320" s="266">
        <v>30</v>
      </c>
      <c r="G320" s="259">
        <v>20</v>
      </c>
      <c r="H320" s="239"/>
      <c r="I320" s="111">
        <f t="shared" si="17"/>
        <v>0</v>
      </c>
      <c r="J320" s="242"/>
    </row>
    <row r="321" spans="1:10" s="64" customFormat="1" ht="24.75" customHeight="1" x14ac:dyDescent="0.2">
      <c r="A321" s="188" t="s">
        <v>663</v>
      </c>
      <c r="B321" s="157" t="s">
        <v>664</v>
      </c>
      <c r="C321" s="152" t="s">
        <v>665</v>
      </c>
      <c r="D321" s="154" t="s">
        <v>1061</v>
      </c>
      <c r="E321" s="133"/>
      <c r="F321" s="155">
        <v>62</v>
      </c>
      <c r="G321" s="87">
        <v>41</v>
      </c>
      <c r="H321" s="103"/>
      <c r="I321" s="111">
        <f t="shared" si="17"/>
        <v>0</v>
      </c>
      <c r="J321" s="207"/>
    </row>
    <row r="322" spans="1:10" s="64" customFormat="1" ht="24.75" customHeight="1" x14ac:dyDescent="0.2">
      <c r="A322" s="188" t="s">
        <v>667</v>
      </c>
      <c r="B322" s="157" t="s">
        <v>664</v>
      </c>
      <c r="C322" s="152" t="s">
        <v>668</v>
      </c>
      <c r="D322" s="154" t="s">
        <v>1441</v>
      </c>
      <c r="E322" s="133"/>
      <c r="F322" s="155">
        <v>54</v>
      </c>
      <c r="G322" s="87">
        <v>36</v>
      </c>
      <c r="H322" s="103"/>
      <c r="I322" s="111">
        <f t="shared" si="17"/>
        <v>0</v>
      </c>
      <c r="J322" s="207"/>
    </row>
    <row r="323" spans="1:10" s="64" customFormat="1" ht="24.75" customHeight="1" x14ac:dyDescent="0.2">
      <c r="A323" s="188" t="s">
        <v>672</v>
      </c>
      <c r="B323" s="157" t="s">
        <v>664</v>
      </c>
      <c r="C323" s="152" t="s">
        <v>673</v>
      </c>
      <c r="D323" s="154" t="s">
        <v>1062</v>
      </c>
      <c r="E323" s="133"/>
      <c r="F323" s="155">
        <v>57</v>
      </c>
      <c r="G323" s="87">
        <v>38</v>
      </c>
      <c r="H323" s="103"/>
      <c r="I323" s="111">
        <f t="shared" si="17"/>
        <v>0</v>
      </c>
      <c r="J323" s="207"/>
    </row>
    <row r="324" spans="1:10" s="64" customFormat="1" ht="24.75" customHeight="1" x14ac:dyDescent="0.2">
      <c r="A324" s="188" t="s">
        <v>674</v>
      </c>
      <c r="B324" s="157" t="s">
        <v>664</v>
      </c>
      <c r="C324" s="152" t="s">
        <v>675</v>
      </c>
      <c r="D324" s="154" t="s">
        <v>1063</v>
      </c>
      <c r="E324" s="133"/>
      <c r="F324" s="155">
        <v>27</v>
      </c>
      <c r="G324" s="87">
        <v>17</v>
      </c>
      <c r="H324" s="103"/>
      <c r="I324" s="111">
        <f t="shared" si="17"/>
        <v>0</v>
      </c>
      <c r="J324" s="207"/>
    </row>
    <row r="325" spans="1:10" s="64" customFormat="1" ht="25.5" customHeight="1" x14ac:dyDescent="0.2">
      <c r="A325" s="188" t="s">
        <v>669</v>
      </c>
      <c r="B325" s="157" t="s">
        <v>664</v>
      </c>
      <c r="C325" s="152" t="s">
        <v>670</v>
      </c>
      <c r="D325" s="154" t="s">
        <v>671</v>
      </c>
      <c r="E325" s="133"/>
      <c r="F325" s="155">
        <v>85</v>
      </c>
      <c r="G325" s="87">
        <v>58</v>
      </c>
      <c r="H325" s="103"/>
      <c r="I325" s="111">
        <f t="shared" si="17"/>
        <v>0</v>
      </c>
      <c r="J325" s="207"/>
    </row>
    <row r="326" spans="1:10" s="231" customFormat="1" ht="25.5" customHeight="1" x14ac:dyDescent="0.2">
      <c r="A326" s="261" t="s">
        <v>1045</v>
      </c>
      <c r="B326" s="267" t="s">
        <v>1046</v>
      </c>
      <c r="C326" s="263" t="s">
        <v>1047</v>
      </c>
      <c r="D326" s="264" t="s">
        <v>1048</v>
      </c>
      <c r="E326" s="141">
        <f t="shared" ref="E326:E336" si="18">1-(G326/F326)</f>
        <v>0.4285714285714286</v>
      </c>
      <c r="F326" s="266">
        <v>7</v>
      </c>
      <c r="G326" s="259">
        <v>4</v>
      </c>
      <c r="H326" s="239"/>
      <c r="I326" s="111">
        <f t="shared" si="17"/>
        <v>0</v>
      </c>
      <c r="J326" s="242"/>
    </row>
    <row r="327" spans="1:10" s="64" customFormat="1" ht="24.75" customHeight="1" x14ac:dyDescent="0.2">
      <c r="A327" s="188" t="s">
        <v>677</v>
      </c>
      <c r="B327" s="157" t="s">
        <v>45</v>
      </c>
      <c r="C327" s="152" t="s">
        <v>799</v>
      </c>
      <c r="D327" s="154" t="s">
        <v>1064</v>
      </c>
      <c r="E327" s="133">
        <f t="shared" si="18"/>
        <v>0.58333333333333326</v>
      </c>
      <c r="F327" s="86">
        <v>12</v>
      </c>
      <c r="G327" s="87">
        <v>5</v>
      </c>
      <c r="H327" s="103"/>
      <c r="I327" s="111">
        <f t="shared" si="17"/>
        <v>0</v>
      </c>
      <c r="J327" s="207"/>
    </row>
    <row r="328" spans="1:10" s="64" customFormat="1" ht="24.75" customHeight="1" x14ac:dyDescent="0.2">
      <c r="A328" s="188" t="s">
        <v>683</v>
      </c>
      <c r="B328" s="196" t="s">
        <v>162</v>
      </c>
      <c r="C328" s="152" t="s">
        <v>682</v>
      </c>
      <c r="D328" s="154" t="s">
        <v>1438</v>
      </c>
      <c r="E328" s="133"/>
      <c r="F328" s="155">
        <v>12</v>
      </c>
      <c r="G328" s="87">
        <v>9</v>
      </c>
      <c r="H328" s="103"/>
      <c r="I328" s="111">
        <f t="shared" si="17"/>
        <v>0</v>
      </c>
      <c r="J328" s="207"/>
    </row>
    <row r="329" spans="1:10" s="64" customFormat="1" ht="24.75" customHeight="1" x14ac:dyDescent="0.2">
      <c r="A329" s="188" t="s">
        <v>681</v>
      </c>
      <c r="B329" s="196" t="s">
        <v>162</v>
      </c>
      <c r="C329" s="152" t="s">
        <v>682</v>
      </c>
      <c r="D329" s="154" t="s">
        <v>1439</v>
      </c>
      <c r="E329" s="133"/>
      <c r="F329" s="155">
        <v>12</v>
      </c>
      <c r="G329" s="87">
        <v>9</v>
      </c>
      <c r="H329" s="103"/>
      <c r="I329" s="111">
        <f t="shared" si="17"/>
        <v>0</v>
      </c>
      <c r="J329" s="207"/>
    </row>
    <row r="330" spans="1:10" s="64" customFormat="1" ht="24.75" customHeight="1" x14ac:dyDescent="0.2">
      <c r="A330" s="188" t="s">
        <v>678</v>
      </c>
      <c r="B330" s="196" t="s">
        <v>162</v>
      </c>
      <c r="C330" s="152" t="s">
        <v>679</v>
      </c>
      <c r="D330" s="154" t="s">
        <v>1043</v>
      </c>
      <c r="E330" s="133"/>
      <c r="F330" s="155">
        <v>12</v>
      </c>
      <c r="G330" s="87">
        <v>9</v>
      </c>
      <c r="H330" s="103"/>
      <c r="I330" s="111">
        <f t="shared" si="17"/>
        <v>0</v>
      </c>
      <c r="J330" s="207"/>
    </row>
    <row r="331" spans="1:10" s="64" customFormat="1" ht="24.75" customHeight="1" x14ac:dyDescent="0.2">
      <c r="A331" s="188" t="s">
        <v>680</v>
      </c>
      <c r="B331" s="196" t="s">
        <v>162</v>
      </c>
      <c r="C331" s="152" t="s">
        <v>679</v>
      </c>
      <c r="D331" s="154" t="s">
        <v>1440</v>
      </c>
      <c r="E331" s="133"/>
      <c r="F331" s="155">
        <v>12</v>
      </c>
      <c r="G331" s="87">
        <v>9</v>
      </c>
      <c r="H331" s="103"/>
      <c r="I331" s="111">
        <f t="shared" si="17"/>
        <v>0</v>
      </c>
      <c r="J331" s="207"/>
    </row>
    <row r="332" spans="1:10" s="64" customFormat="1" ht="24.75" customHeight="1" x14ac:dyDescent="0.2">
      <c r="A332" s="188" t="s">
        <v>685</v>
      </c>
      <c r="B332" s="157" t="s">
        <v>61</v>
      </c>
      <c r="C332" s="152" t="s">
        <v>693</v>
      </c>
      <c r="D332" s="154" t="s">
        <v>1405</v>
      </c>
      <c r="E332" s="88">
        <f t="shared" si="18"/>
        <v>0.4375</v>
      </c>
      <c r="F332" s="86">
        <v>32</v>
      </c>
      <c r="G332" s="87">
        <v>18</v>
      </c>
      <c r="H332" s="103"/>
      <c r="I332" s="111">
        <f t="shared" si="17"/>
        <v>0</v>
      </c>
      <c r="J332" s="207"/>
    </row>
    <row r="333" spans="1:10" s="64" customFormat="1" ht="24.75" customHeight="1" x14ac:dyDescent="0.2">
      <c r="A333" s="188" t="s">
        <v>684</v>
      </c>
      <c r="B333" s="157" t="s">
        <v>61</v>
      </c>
      <c r="C333" s="152" t="s">
        <v>692</v>
      </c>
      <c r="D333" s="154" t="s">
        <v>1399</v>
      </c>
      <c r="E333" s="88">
        <f t="shared" si="18"/>
        <v>0.4375</v>
      </c>
      <c r="F333" s="86">
        <v>32</v>
      </c>
      <c r="G333" s="87">
        <v>18</v>
      </c>
      <c r="H333" s="103"/>
      <c r="I333" s="111">
        <f t="shared" si="17"/>
        <v>0</v>
      </c>
      <c r="J333" s="207"/>
    </row>
    <row r="334" spans="1:10" s="231" customFormat="1" ht="24.75" customHeight="1" x14ac:dyDescent="0.2">
      <c r="A334" s="261" t="s">
        <v>1052</v>
      </c>
      <c r="B334" s="267" t="s">
        <v>465</v>
      </c>
      <c r="C334" s="263" t="s">
        <v>1053</v>
      </c>
      <c r="D334" s="264" t="s">
        <v>1400</v>
      </c>
      <c r="E334" s="241">
        <f t="shared" si="18"/>
        <v>0.54838709677419351</v>
      </c>
      <c r="F334" s="266">
        <v>31</v>
      </c>
      <c r="G334" s="259">
        <v>14</v>
      </c>
      <c r="H334" s="239"/>
      <c r="I334" s="111">
        <f t="shared" si="17"/>
        <v>0</v>
      </c>
      <c r="J334" s="242"/>
    </row>
    <row r="335" spans="1:10" s="231" customFormat="1" ht="24.75" customHeight="1" x14ac:dyDescent="0.2">
      <c r="A335" s="261" t="s">
        <v>1054</v>
      </c>
      <c r="B335" s="267" t="s">
        <v>465</v>
      </c>
      <c r="C335" s="263" t="s">
        <v>1055</v>
      </c>
      <c r="D335" s="264" t="s">
        <v>1056</v>
      </c>
      <c r="E335" s="241">
        <f t="shared" si="18"/>
        <v>0.6</v>
      </c>
      <c r="F335" s="266">
        <v>35</v>
      </c>
      <c r="G335" s="259">
        <v>14</v>
      </c>
      <c r="H335" s="239"/>
      <c r="I335" s="111">
        <f t="shared" si="17"/>
        <v>0</v>
      </c>
      <c r="J335" s="242"/>
    </row>
    <row r="336" spans="1:10" s="73" customFormat="1" ht="24.75" customHeight="1" x14ac:dyDescent="0.2">
      <c r="A336" s="188" t="s">
        <v>1034</v>
      </c>
      <c r="B336" s="157" t="s">
        <v>1044</v>
      </c>
      <c r="C336" s="152" t="s">
        <v>1066</v>
      </c>
      <c r="D336" s="154" t="s">
        <v>1065</v>
      </c>
      <c r="E336" s="141">
        <f t="shared" si="18"/>
        <v>0.4375</v>
      </c>
      <c r="F336" s="150">
        <v>32</v>
      </c>
      <c r="G336" s="149">
        <v>18</v>
      </c>
      <c r="H336" s="106"/>
      <c r="I336" s="111">
        <f t="shared" si="17"/>
        <v>0</v>
      </c>
      <c r="J336" s="242"/>
    </row>
    <row r="337" spans="1:10" s="73" customFormat="1" ht="24.75" customHeight="1" x14ac:dyDescent="0.2">
      <c r="A337" s="188" t="s">
        <v>1037</v>
      </c>
      <c r="B337" s="157" t="s">
        <v>1044</v>
      </c>
      <c r="C337" s="152" t="s">
        <v>1068</v>
      </c>
      <c r="D337" s="154" t="s">
        <v>1067</v>
      </c>
      <c r="E337" s="148">
        <f>1-(G337/F337)</f>
        <v>0.51020408163265307</v>
      </c>
      <c r="F337" s="150">
        <v>98</v>
      </c>
      <c r="G337" s="149">
        <v>48</v>
      </c>
      <c r="H337" s="106"/>
      <c r="I337" s="111">
        <f t="shared" si="17"/>
        <v>0</v>
      </c>
      <c r="J337" s="242"/>
    </row>
    <row r="338" spans="1:10" s="73" customFormat="1" ht="24.75" customHeight="1" x14ac:dyDescent="0.2">
      <c r="A338" s="188" t="s">
        <v>1036</v>
      </c>
      <c r="B338" s="159" t="s">
        <v>1044</v>
      </c>
      <c r="C338" s="72" t="s">
        <v>1072</v>
      </c>
      <c r="D338" s="154" t="s">
        <v>1071</v>
      </c>
      <c r="E338" s="141">
        <f t="shared" ref="E338:E339" si="19">1-(G338/F338)</f>
        <v>0.44444444444444442</v>
      </c>
      <c r="F338" s="150">
        <v>18</v>
      </c>
      <c r="G338" s="149">
        <v>10</v>
      </c>
      <c r="H338" s="106"/>
      <c r="I338" s="111">
        <f t="shared" si="17"/>
        <v>0</v>
      </c>
      <c r="J338" s="242"/>
    </row>
    <row r="339" spans="1:10" s="73" customFormat="1" ht="24.75" customHeight="1" x14ac:dyDescent="0.2">
      <c r="A339" s="188" t="s">
        <v>1035</v>
      </c>
      <c r="B339" s="159" t="s">
        <v>1044</v>
      </c>
      <c r="C339" s="72" t="s">
        <v>1069</v>
      </c>
      <c r="D339" s="154" t="s">
        <v>1070</v>
      </c>
      <c r="E339" s="141">
        <f t="shared" si="19"/>
        <v>0.44444444444444442</v>
      </c>
      <c r="F339" s="150">
        <v>18</v>
      </c>
      <c r="G339" s="149">
        <v>10</v>
      </c>
      <c r="H339" s="106"/>
      <c r="I339" s="111">
        <f t="shared" si="17"/>
        <v>0</v>
      </c>
      <c r="J339" s="242"/>
    </row>
    <row r="340" spans="1:10" s="73" customFormat="1" ht="24.75" customHeight="1" x14ac:dyDescent="0.2">
      <c r="A340" s="188" t="s">
        <v>687</v>
      </c>
      <c r="B340" s="159" t="s">
        <v>186</v>
      </c>
      <c r="C340" s="72" t="s">
        <v>688</v>
      </c>
      <c r="D340" s="152" t="s">
        <v>1402</v>
      </c>
      <c r="E340" s="133"/>
      <c r="F340" s="155">
        <v>35</v>
      </c>
      <c r="G340" s="87">
        <v>24</v>
      </c>
      <c r="H340" s="103"/>
      <c r="I340" s="111">
        <f t="shared" si="17"/>
        <v>0</v>
      </c>
      <c r="J340" s="209"/>
    </row>
    <row r="341" spans="1:10" s="73" customFormat="1" ht="24.75" customHeight="1" x14ac:dyDescent="0.2">
      <c r="A341" s="188" t="s">
        <v>686</v>
      </c>
      <c r="B341" s="159" t="s">
        <v>186</v>
      </c>
      <c r="C341" s="72" t="s">
        <v>1410</v>
      </c>
      <c r="D341" s="152" t="s">
        <v>1403</v>
      </c>
      <c r="E341" s="133"/>
      <c r="F341" s="155">
        <v>55</v>
      </c>
      <c r="G341" s="87">
        <v>38</v>
      </c>
      <c r="H341" s="103"/>
      <c r="I341" s="111">
        <f t="shared" si="17"/>
        <v>0</v>
      </c>
      <c r="J341" s="209"/>
    </row>
    <row r="342" spans="1:10" s="73" customFormat="1" ht="24.75" customHeight="1" x14ac:dyDescent="0.2">
      <c r="A342" s="188" t="s">
        <v>1042</v>
      </c>
      <c r="B342" s="159" t="s">
        <v>186</v>
      </c>
      <c r="C342" s="72" t="s">
        <v>1073</v>
      </c>
      <c r="D342" s="152" t="s">
        <v>1401</v>
      </c>
      <c r="E342" s="88">
        <f>1-(G342/F342)</f>
        <v>0.41666666666666663</v>
      </c>
      <c r="F342" s="155">
        <v>24</v>
      </c>
      <c r="G342" s="87">
        <v>14</v>
      </c>
      <c r="H342" s="103"/>
      <c r="I342" s="111">
        <f t="shared" si="17"/>
        <v>0</v>
      </c>
      <c r="J342" s="209"/>
    </row>
    <row r="343" spans="1:10" s="73" customFormat="1" ht="24.75" customHeight="1" x14ac:dyDescent="0.2">
      <c r="A343" s="188" t="s">
        <v>689</v>
      </c>
      <c r="B343" s="159" t="s">
        <v>186</v>
      </c>
      <c r="C343" s="152" t="s">
        <v>694</v>
      </c>
      <c r="D343" s="154" t="s">
        <v>1404</v>
      </c>
      <c r="E343" s="133"/>
      <c r="F343" s="155">
        <v>5</v>
      </c>
      <c r="G343" s="87">
        <v>4</v>
      </c>
      <c r="H343" s="103"/>
      <c r="I343" s="111">
        <f t="shared" si="17"/>
        <v>0</v>
      </c>
      <c r="J343" s="209"/>
    </row>
    <row r="344" spans="1:10" s="73" customFormat="1" ht="24.75" customHeight="1" x14ac:dyDescent="0.2">
      <c r="A344" s="188" t="s">
        <v>1039</v>
      </c>
      <c r="B344" s="159" t="s">
        <v>186</v>
      </c>
      <c r="C344" s="72" t="s">
        <v>1074</v>
      </c>
      <c r="D344" s="154" t="s">
        <v>1404</v>
      </c>
      <c r="E344" s="133"/>
      <c r="F344" s="155">
        <v>5</v>
      </c>
      <c r="G344" s="87">
        <v>4</v>
      </c>
      <c r="H344" s="103"/>
      <c r="I344" s="111">
        <f t="shared" si="17"/>
        <v>0</v>
      </c>
      <c r="J344" s="209"/>
    </row>
    <row r="345" spans="1:10" s="73" customFormat="1" ht="24.75" customHeight="1" x14ac:dyDescent="0.2">
      <c r="A345" s="188" t="s">
        <v>1041</v>
      </c>
      <c r="B345" s="159" t="s">
        <v>186</v>
      </c>
      <c r="C345" s="72" t="s">
        <v>1075</v>
      </c>
      <c r="D345" s="152" t="s">
        <v>1076</v>
      </c>
      <c r="E345" s="133"/>
      <c r="F345" s="155">
        <v>5</v>
      </c>
      <c r="G345" s="87">
        <v>4</v>
      </c>
      <c r="H345" s="103"/>
      <c r="I345" s="111">
        <f t="shared" si="17"/>
        <v>0</v>
      </c>
      <c r="J345" s="209"/>
    </row>
    <row r="346" spans="1:10" s="73" customFormat="1" ht="24.75" customHeight="1" x14ac:dyDescent="0.2">
      <c r="A346" s="188" t="s">
        <v>1038</v>
      </c>
      <c r="B346" s="159" t="s">
        <v>186</v>
      </c>
      <c r="C346" s="72" t="s">
        <v>1077</v>
      </c>
      <c r="D346" s="154" t="s">
        <v>1078</v>
      </c>
      <c r="E346" s="133"/>
      <c r="F346" s="155">
        <v>5</v>
      </c>
      <c r="G346" s="87">
        <v>4</v>
      </c>
      <c r="H346" s="103"/>
      <c r="I346" s="111">
        <f t="shared" si="17"/>
        <v>0</v>
      </c>
      <c r="J346" s="209"/>
    </row>
    <row r="347" spans="1:10" s="73" customFormat="1" ht="24.75" customHeight="1" x14ac:dyDescent="0.2">
      <c r="A347" s="188" t="s">
        <v>1040</v>
      </c>
      <c r="B347" s="159" t="s">
        <v>186</v>
      </c>
      <c r="C347" s="72" t="s">
        <v>1079</v>
      </c>
      <c r="D347" s="152" t="s">
        <v>1411</v>
      </c>
      <c r="E347" s="133"/>
      <c r="F347" s="155">
        <v>24</v>
      </c>
      <c r="G347" s="87">
        <v>16</v>
      </c>
      <c r="H347" s="103"/>
      <c r="I347" s="111">
        <f t="shared" si="17"/>
        <v>0</v>
      </c>
      <c r="J347" s="209"/>
    </row>
    <row r="348" spans="1:10" s="73" customFormat="1" ht="24.75" customHeight="1" thickBot="1" x14ac:dyDescent="0.25">
      <c r="A348" s="188"/>
      <c r="B348" s="159"/>
      <c r="C348" s="214"/>
      <c r="D348" s="215"/>
      <c r="E348" s="216"/>
      <c r="F348" s="217"/>
      <c r="G348" s="218"/>
      <c r="H348" s="108"/>
      <c r="I348" s="112"/>
      <c r="J348" s="209"/>
    </row>
    <row r="349" spans="1:10" s="73" customFormat="1" ht="23.25" customHeight="1" thickBot="1" x14ac:dyDescent="0.25">
      <c r="A349" s="285" t="s">
        <v>1156</v>
      </c>
      <c r="B349" s="286"/>
      <c r="C349" s="286"/>
      <c r="D349" s="286"/>
      <c r="E349" s="286"/>
      <c r="F349" s="286"/>
      <c r="G349" s="286"/>
      <c r="H349" s="286"/>
      <c r="I349" s="287"/>
      <c r="J349" s="209"/>
    </row>
    <row r="350" spans="1:10" s="73" customFormat="1" ht="22.5" customHeight="1" x14ac:dyDescent="0.2">
      <c r="A350" s="50"/>
      <c r="B350" s="50"/>
      <c r="C350" s="50"/>
      <c r="D350" s="50"/>
      <c r="E350" s="50"/>
      <c r="F350" s="50"/>
      <c r="G350" s="50"/>
      <c r="H350" s="50"/>
      <c r="I350" s="50"/>
      <c r="J350" s="209"/>
    </row>
    <row r="351" spans="1:10" s="73" customFormat="1" ht="22.5" customHeight="1" x14ac:dyDescent="0.2">
      <c r="A351" s="186" t="s">
        <v>1159</v>
      </c>
      <c r="B351" s="63" t="s">
        <v>925</v>
      </c>
      <c r="C351" s="65" t="s">
        <v>1181</v>
      </c>
      <c r="D351" s="66" t="s">
        <v>1180</v>
      </c>
      <c r="E351" s="185"/>
      <c r="F351" s="53">
        <v>34</v>
      </c>
      <c r="G351" s="190">
        <v>21</v>
      </c>
      <c r="H351" s="191"/>
      <c r="I351" s="111">
        <f t="shared" ref="I351:I372" si="20">G351*H351</f>
        <v>0</v>
      </c>
      <c r="J351" s="209"/>
    </row>
    <row r="352" spans="1:10" s="73" customFormat="1" ht="32.25" customHeight="1" x14ac:dyDescent="0.2">
      <c r="A352" s="186" t="s">
        <v>1158</v>
      </c>
      <c r="B352" s="63" t="s">
        <v>925</v>
      </c>
      <c r="C352" s="55" t="s">
        <v>1182</v>
      </c>
      <c r="D352" s="67" t="s">
        <v>1407</v>
      </c>
      <c r="E352" s="185"/>
      <c r="F352" s="53">
        <v>32</v>
      </c>
      <c r="G352" s="190">
        <v>20</v>
      </c>
      <c r="H352" s="191"/>
      <c r="I352" s="111">
        <f t="shared" si="20"/>
        <v>0</v>
      </c>
      <c r="J352" s="209"/>
    </row>
    <row r="353" spans="1:10" s="73" customFormat="1" ht="33" customHeight="1" x14ac:dyDescent="0.2">
      <c r="A353" s="186" t="s">
        <v>1157</v>
      </c>
      <c r="B353" s="63" t="s">
        <v>925</v>
      </c>
      <c r="C353" s="55" t="s">
        <v>1183</v>
      </c>
      <c r="D353" s="67" t="s">
        <v>1407</v>
      </c>
      <c r="E353" s="185"/>
      <c r="F353" s="53">
        <v>32</v>
      </c>
      <c r="G353" s="190">
        <v>20</v>
      </c>
      <c r="H353" s="191"/>
      <c r="I353" s="111">
        <f t="shared" si="20"/>
        <v>0</v>
      </c>
      <c r="J353" s="209"/>
    </row>
    <row r="354" spans="1:10" s="73" customFormat="1" ht="27.75" customHeight="1" x14ac:dyDescent="0.2">
      <c r="A354" s="186" t="s">
        <v>1169</v>
      </c>
      <c r="B354" s="63" t="s">
        <v>664</v>
      </c>
      <c r="C354" s="55" t="s">
        <v>1184</v>
      </c>
      <c r="D354" s="67" t="s">
        <v>1187</v>
      </c>
      <c r="E354" s="185"/>
      <c r="F354" s="53">
        <v>30</v>
      </c>
      <c r="G354" s="190">
        <v>19</v>
      </c>
      <c r="H354" s="191"/>
      <c r="I354" s="111">
        <f t="shared" si="20"/>
        <v>0</v>
      </c>
      <c r="J354" s="209"/>
    </row>
    <row r="355" spans="1:10" s="73" customFormat="1" ht="27.75" customHeight="1" x14ac:dyDescent="0.2">
      <c r="A355" s="186" t="s">
        <v>1166</v>
      </c>
      <c r="B355" s="63" t="s">
        <v>664</v>
      </c>
      <c r="C355" s="55" t="s">
        <v>1188</v>
      </c>
      <c r="D355" s="67" t="s">
        <v>1189</v>
      </c>
      <c r="E355" s="185"/>
      <c r="F355" s="53">
        <v>30</v>
      </c>
      <c r="G355" s="190">
        <v>20</v>
      </c>
      <c r="H355" s="191"/>
      <c r="I355" s="111">
        <f t="shared" si="20"/>
        <v>0</v>
      </c>
      <c r="J355" s="209"/>
    </row>
    <row r="356" spans="1:10" s="73" customFormat="1" ht="27.75" customHeight="1" x14ac:dyDescent="0.2">
      <c r="A356" s="186" t="s">
        <v>1170</v>
      </c>
      <c r="B356" s="63" t="s">
        <v>664</v>
      </c>
      <c r="C356" s="55" t="s">
        <v>1190</v>
      </c>
      <c r="D356" s="67" t="s">
        <v>1189</v>
      </c>
      <c r="E356" s="185"/>
      <c r="F356" s="53">
        <v>30</v>
      </c>
      <c r="G356" s="190">
        <v>20</v>
      </c>
      <c r="H356" s="191"/>
      <c r="I356" s="111">
        <f t="shared" si="20"/>
        <v>0</v>
      </c>
      <c r="J356" s="209"/>
    </row>
    <row r="357" spans="1:10" s="73" customFormat="1" ht="27.75" customHeight="1" x14ac:dyDescent="0.2">
      <c r="A357" s="186" t="s">
        <v>1168</v>
      </c>
      <c r="B357" s="63" t="s">
        <v>664</v>
      </c>
      <c r="C357" s="55" t="s">
        <v>1191</v>
      </c>
      <c r="D357" s="67" t="s">
        <v>1189</v>
      </c>
      <c r="E357" s="185"/>
      <c r="F357" s="53">
        <v>30</v>
      </c>
      <c r="G357" s="190">
        <v>20</v>
      </c>
      <c r="H357" s="191"/>
      <c r="I357" s="111">
        <f t="shared" si="20"/>
        <v>0</v>
      </c>
      <c r="J357" s="209"/>
    </row>
    <row r="358" spans="1:10" s="73" customFormat="1" ht="27.75" customHeight="1" x14ac:dyDescent="0.2">
      <c r="A358" s="186" t="s">
        <v>1167</v>
      </c>
      <c r="B358" s="63" t="s">
        <v>664</v>
      </c>
      <c r="C358" s="55" t="s">
        <v>1192</v>
      </c>
      <c r="D358" s="67" t="s">
        <v>1193</v>
      </c>
      <c r="E358" s="185"/>
      <c r="F358" s="53">
        <v>31</v>
      </c>
      <c r="G358" s="190">
        <v>20</v>
      </c>
      <c r="H358" s="191"/>
      <c r="I358" s="111">
        <f t="shared" si="20"/>
        <v>0</v>
      </c>
      <c r="J358" s="209"/>
    </row>
    <row r="359" spans="1:10" s="73" customFormat="1" ht="27.75" customHeight="1" x14ac:dyDescent="0.2">
      <c r="A359" s="186" t="s">
        <v>1165</v>
      </c>
      <c r="B359" s="63" t="s">
        <v>664</v>
      </c>
      <c r="C359" s="55" t="s">
        <v>1194</v>
      </c>
      <c r="D359" s="67" t="s">
        <v>1406</v>
      </c>
      <c r="E359" s="185"/>
      <c r="F359" s="53">
        <v>30</v>
      </c>
      <c r="G359" s="190">
        <v>19</v>
      </c>
      <c r="H359" s="191"/>
      <c r="I359" s="111">
        <f t="shared" si="20"/>
        <v>0</v>
      </c>
      <c r="J359" s="209"/>
    </row>
    <row r="360" spans="1:10" s="73" customFormat="1" ht="27.75" customHeight="1" x14ac:dyDescent="0.2">
      <c r="A360" s="186" t="s">
        <v>1164</v>
      </c>
      <c r="B360" s="63" t="s">
        <v>664</v>
      </c>
      <c r="C360" s="55" t="s">
        <v>1195</v>
      </c>
      <c r="D360" s="67" t="s">
        <v>1197</v>
      </c>
      <c r="E360" s="185"/>
      <c r="F360" s="53">
        <v>30</v>
      </c>
      <c r="G360" s="190">
        <v>19</v>
      </c>
      <c r="H360" s="191"/>
      <c r="I360" s="111">
        <f t="shared" si="20"/>
        <v>0</v>
      </c>
      <c r="J360" s="209"/>
    </row>
    <row r="361" spans="1:10" s="73" customFormat="1" ht="27.75" customHeight="1" x14ac:dyDescent="0.2">
      <c r="A361" s="186" t="s">
        <v>1171</v>
      </c>
      <c r="B361" s="63" t="s">
        <v>664</v>
      </c>
      <c r="C361" s="55" t="s">
        <v>1196</v>
      </c>
      <c r="D361" s="67" t="s">
        <v>1198</v>
      </c>
      <c r="E361" s="185"/>
      <c r="F361" s="53">
        <v>30</v>
      </c>
      <c r="G361" s="190">
        <v>21</v>
      </c>
      <c r="H361" s="191"/>
      <c r="I361" s="111">
        <f t="shared" si="20"/>
        <v>0</v>
      </c>
      <c r="J361" s="209"/>
    </row>
    <row r="362" spans="1:10" s="73" customFormat="1" ht="27.75" customHeight="1" x14ac:dyDescent="0.2">
      <c r="A362" s="186" t="s">
        <v>1160</v>
      </c>
      <c r="B362" s="63" t="s">
        <v>664</v>
      </c>
      <c r="C362" s="55" t="s">
        <v>1199</v>
      </c>
      <c r="D362" s="67" t="s">
        <v>1200</v>
      </c>
      <c r="E362" s="88">
        <f t="shared" ref="E362:E372" si="21">1-(G362/F362)</f>
        <v>0.4242424242424242</v>
      </c>
      <c r="F362" s="53">
        <v>33</v>
      </c>
      <c r="G362" s="190">
        <v>19</v>
      </c>
      <c r="H362" s="191"/>
      <c r="I362" s="111">
        <f t="shared" si="20"/>
        <v>0</v>
      </c>
      <c r="J362" s="209"/>
    </row>
    <row r="363" spans="1:10" s="73" customFormat="1" ht="27.75" customHeight="1" x14ac:dyDescent="0.2">
      <c r="A363" s="186" t="s">
        <v>1162</v>
      </c>
      <c r="B363" s="63" t="s">
        <v>664</v>
      </c>
      <c r="C363" s="55" t="s">
        <v>1201</v>
      </c>
      <c r="D363" s="67" t="s">
        <v>1202</v>
      </c>
      <c r="E363" s="88">
        <f t="shared" si="21"/>
        <v>0.41379310344827591</v>
      </c>
      <c r="F363" s="53">
        <v>29</v>
      </c>
      <c r="G363" s="190">
        <v>17</v>
      </c>
      <c r="H363" s="191"/>
      <c r="I363" s="111">
        <f t="shared" si="20"/>
        <v>0</v>
      </c>
      <c r="J363" s="209"/>
    </row>
    <row r="364" spans="1:10" s="73" customFormat="1" ht="27.75" customHeight="1" x14ac:dyDescent="0.2">
      <c r="A364" s="186" t="s">
        <v>1163</v>
      </c>
      <c r="B364" s="63" t="s">
        <v>664</v>
      </c>
      <c r="C364" s="55" t="s">
        <v>1184</v>
      </c>
      <c r="D364" s="67" t="s">
        <v>1408</v>
      </c>
      <c r="E364" s="88"/>
      <c r="F364" s="53">
        <v>41</v>
      </c>
      <c r="G364" s="190">
        <v>25</v>
      </c>
      <c r="H364" s="191"/>
      <c r="I364" s="111">
        <f t="shared" si="20"/>
        <v>0</v>
      </c>
      <c r="J364" s="209"/>
    </row>
    <row r="365" spans="1:10" s="73" customFormat="1" ht="27.75" customHeight="1" x14ac:dyDescent="0.2">
      <c r="A365" s="186" t="s">
        <v>1161</v>
      </c>
      <c r="B365" s="63" t="s">
        <v>664</v>
      </c>
      <c r="C365" s="55" t="s">
        <v>1203</v>
      </c>
      <c r="D365" s="67" t="s">
        <v>1409</v>
      </c>
      <c r="E365" s="88"/>
      <c r="F365" s="53">
        <v>41</v>
      </c>
      <c r="G365" s="190">
        <v>25</v>
      </c>
      <c r="H365" s="191"/>
      <c r="I365" s="111">
        <f t="shared" si="20"/>
        <v>0</v>
      </c>
      <c r="J365" s="209"/>
    </row>
    <row r="366" spans="1:10" s="73" customFormat="1" ht="27.75" customHeight="1" x14ac:dyDescent="0.2">
      <c r="A366" s="186" t="s">
        <v>1172</v>
      </c>
      <c r="B366" s="63" t="s">
        <v>1179</v>
      </c>
      <c r="C366" s="55" t="s">
        <v>1204</v>
      </c>
      <c r="D366" s="67" t="s">
        <v>1215</v>
      </c>
      <c r="E366" s="88"/>
      <c r="F366" s="53">
        <v>36</v>
      </c>
      <c r="G366" s="190">
        <v>23</v>
      </c>
      <c r="H366" s="191"/>
      <c r="I366" s="111">
        <f t="shared" si="20"/>
        <v>0</v>
      </c>
      <c r="J366" s="209"/>
    </row>
    <row r="367" spans="1:10" s="73" customFormat="1" ht="27.75" customHeight="1" x14ac:dyDescent="0.2">
      <c r="A367" s="186" t="s">
        <v>1173</v>
      </c>
      <c r="B367" s="63" t="s">
        <v>1179</v>
      </c>
      <c r="C367" s="55" t="s">
        <v>1206</v>
      </c>
      <c r="D367" s="67" t="s">
        <v>1205</v>
      </c>
      <c r="E367" s="88"/>
      <c r="F367" s="53">
        <v>36</v>
      </c>
      <c r="G367" s="190">
        <v>23</v>
      </c>
      <c r="H367" s="191"/>
      <c r="I367" s="111">
        <f t="shared" si="20"/>
        <v>0</v>
      </c>
      <c r="J367" s="209"/>
    </row>
    <row r="368" spans="1:10" s="73" customFormat="1" ht="27.75" customHeight="1" x14ac:dyDescent="0.2">
      <c r="A368" s="186" t="s">
        <v>1176</v>
      </c>
      <c r="B368" s="63" t="s">
        <v>186</v>
      </c>
      <c r="C368" s="55" t="s">
        <v>1207</v>
      </c>
      <c r="D368" s="67" t="s">
        <v>1214</v>
      </c>
      <c r="E368" s="88"/>
      <c r="F368" s="53">
        <v>28</v>
      </c>
      <c r="G368" s="190">
        <v>18</v>
      </c>
      <c r="H368" s="191"/>
      <c r="I368" s="111">
        <f t="shared" si="20"/>
        <v>0</v>
      </c>
      <c r="J368" s="209"/>
    </row>
    <row r="369" spans="1:10" s="73" customFormat="1" ht="27.75" customHeight="1" x14ac:dyDescent="0.2">
      <c r="A369" s="186" t="s">
        <v>1175</v>
      </c>
      <c r="B369" s="63" t="s">
        <v>186</v>
      </c>
      <c r="C369" s="55" t="s">
        <v>1208</v>
      </c>
      <c r="D369" s="67" t="s">
        <v>1214</v>
      </c>
      <c r="E369" s="88"/>
      <c r="F369" s="53">
        <v>28</v>
      </c>
      <c r="G369" s="190">
        <v>18</v>
      </c>
      <c r="H369" s="191"/>
      <c r="I369" s="111">
        <f t="shared" si="20"/>
        <v>0</v>
      </c>
      <c r="J369" s="209"/>
    </row>
    <row r="370" spans="1:10" s="73" customFormat="1" ht="27.75" customHeight="1" x14ac:dyDescent="0.2">
      <c r="A370" s="186" t="s">
        <v>1178</v>
      </c>
      <c r="B370" s="63" t="s">
        <v>186</v>
      </c>
      <c r="C370" s="55" t="s">
        <v>1209</v>
      </c>
      <c r="D370" s="67" t="s">
        <v>1211</v>
      </c>
      <c r="E370" s="88"/>
      <c r="F370" s="53">
        <v>29</v>
      </c>
      <c r="G370" s="190">
        <v>18</v>
      </c>
      <c r="H370" s="191"/>
      <c r="I370" s="111">
        <f t="shared" si="20"/>
        <v>0</v>
      </c>
      <c r="J370" s="209"/>
    </row>
    <row r="371" spans="1:10" s="73" customFormat="1" ht="27.75" customHeight="1" x14ac:dyDescent="0.2">
      <c r="A371" s="186" t="s">
        <v>1177</v>
      </c>
      <c r="B371" s="63" t="s">
        <v>186</v>
      </c>
      <c r="C371" s="55" t="s">
        <v>1210</v>
      </c>
      <c r="D371" s="67" t="s">
        <v>1211</v>
      </c>
      <c r="E371" s="88"/>
      <c r="F371" s="53">
        <v>29</v>
      </c>
      <c r="G371" s="190">
        <v>18</v>
      </c>
      <c r="H371" s="191"/>
      <c r="I371" s="111">
        <f t="shared" si="20"/>
        <v>0</v>
      </c>
      <c r="J371" s="209"/>
    </row>
    <row r="372" spans="1:10" s="73" customFormat="1" ht="27.75" customHeight="1" x14ac:dyDescent="0.2">
      <c r="A372" s="186" t="s">
        <v>1174</v>
      </c>
      <c r="B372" s="63" t="s">
        <v>186</v>
      </c>
      <c r="C372" s="55" t="s">
        <v>1213</v>
      </c>
      <c r="D372" s="67" t="s">
        <v>1212</v>
      </c>
      <c r="E372" s="88">
        <f t="shared" si="21"/>
        <v>0.46666666666666667</v>
      </c>
      <c r="F372" s="53">
        <v>30</v>
      </c>
      <c r="G372" s="190">
        <v>16</v>
      </c>
      <c r="H372" s="191"/>
      <c r="I372" s="111">
        <f t="shared" si="20"/>
        <v>0</v>
      </c>
      <c r="J372" s="209"/>
    </row>
    <row r="373" spans="1:10" s="73" customFormat="1" ht="27.75" customHeight="1" x14ac:dyDescent="0.2">
      <c r="A373" s="186"/>
      <c r="B373" s="63"/>
      <c r="C373" s="56"/>
      <c r="D373" s="56"/>
      <c r="E373" s="131"/>
      <c r="F373" s="54"/>
      <c r="G373" s="109"/>
      <c r="H373" s="50"/>
      <c r="I373" s="50"/>
      <c r="J373" s="209"/>
    </row>
    <row r="374" spans="1:10" s="73" customFormat="1" ht="22.5" customHeight="1" x14ac:dyDescent="0.2">
      <c r="A374" s="37"/>
      <c r="B374" s="37"/>
      <c r="C374" s="38"/>
      <c r="D374" s="38"/>
      <c r="E374" s="39"/>
      <c r="F374" s="40"/>
      <c r="G374" s="269"/>
      <c r="H374" s="270"/>
      <c r="I374" s="277" t="s">
        <v>1456</v>
      </c>
      <c r="J374" s="198"/>
    </row>
    <row r="375" spans="1:10" s="73" customFormat="1" ht="22.5" customHeight="1" x14ac:dyDescent="0.2">
      <c r="A375" s="7" t="s">
        <v>0</v>
      </c>
      <c r="B375" s="8"/>
      <c r="C375" s="8"/>
      <c r="D375" s="8"/>
      <c r="E375" s="9"/>
      <c r="F375" s="10" t="s">
        <v>1</v>
      </c>
      <c r="G375" s="282">
        <f>G2</f>
        <v>0</v>
      </c>
      <c r="H375" s="283"/>
      <c r="I375" s="284"/>
      <c r="J375" s="198"/>
    </row>
    <row r="376" spans="1:10" s="73" customFormat="1" ht="22.5" customHeight="1" x14ac:dyDescent="0.2">
      <c r="A376" s="8"/>
      <c r="B376" s="8"/>
      <c r="C376" s="8"/>
      <c r="D376" s="8"/>
      <c r="E376" s="9"/>
      <c r="F376" s="11"/>
      <c r="G376" s="42" t="s">
        <v>2</v>
      </c>
      <c r="H376" s="101"/>
      <c r="I376" s="101"/>
      <c r="J376" s="198"/>
    </row>
    <row r="377" spans="1:10" s="73" customFormat="1" ht="45" customHeight="1" thickBot="1" x14ac:dyDescent="0.3">
      <c r="A377" s="14" t="s">
        <v>7</v>
      </c>
      <c r="B377" s="14" t="s">
        <v>8</v>
      </c>
      <c r="C377" s="15"/>
      <c r="D377" s="16"/>
      <c r="E377" s="17" t="s">
        <v>9</v>
      </c>
      <c r="F377" s="18" t="s">
        <v>10</v>
      </c>
      <c r="G377" s="19" t="s">
        <v>11</v>
      </c>
      <c r="H377" s="20" t="s">
        <v>12</v>
      </c>
      <c r="I377" s="20" t="s">
        <v>13</v>
      </c>
      <c r="J377" s="198"/>
    </row>
    <row r="378" spans="1:10" s="73" customFormat="1" ht="22.5" customHeight="1" thickBot="1" x14ac:dyDescent="0.25">
      <c r="A378" s="285" t="s">
        <v>1347</v>
      </c>
      <c r="B378" s="286"/>
      <c r="C378" s="286"/>
      <c r="D378" s="286"/>
      <c r="E378" s="286"/>
      <c r="F378" s="286"/>
      <c r="G378" s="286"/>
      <c r="H378" s="286"/>
      <c r="I378" s="287"/>
      <c r="J378" s="209"/>
    </row>
    <row r="379" spans="1:10" s="73" customFormat="1" ht="22.5" customHeight="1" x14ac:dyDescent="0.2">
      <c r="A379" s="50"/>
      <c r="B379" s="50"/>
      <c r="C379" s="50"/>
      <c r="D379" s="50"/>
      <c r="E379" s="50"/>
      <c r="F379" s="50"/>
      <c r="G379" s="50"/>
      <c r="H379" s="50"/>
      <c r="I379" s="50"/>
      <c r="J379" s="209"/>
    </row>
    <row r="380" spans="1:10" s="73" customFormat="1" ht="22.5" customHeight="1" x14ac:dyDescent="0.2">
      <c r="A380" s="186" t="s">
        <v>1316</v>
      </c>
      <c r="B380" s="63" t="s">
        <v>1319</v>
      </c>
      <c r="C380" s="65" t="s">
        <v>1348</v>
      </c>
      <c r="D380" s="65" t="s">
        <v>1320</v>
      </c>
      <c r="E380" s="88"/>
      <c r="F380" s="189">
        <v>23</v>
      </c>
      <c r="G380" s="190">
        <v>18</v>
      </c>
      <c r="H380" s="191"/>
      <c r="I380" s="111">
        <f t="shared" ref="I380:I404" si="22">G380*H380</f>
        <v>0</v>
      </c>
      <c r="J380" s="209"/>
    </row>
    <row r="381" spans="1:10" s="73" customFormat="1" ht="22.5" customHeight="1" x14ac:dyDescent="0.2">
      <c r="A381" s="186" t="s">
        <v>1317</v>
      </c>
      <c r="B381" s="63" t="s">
        <v>1319</v>
      </c>
      <c r="C381" s="55" t="s">
        <v>1349</v>
      </c>
      <c r="D381" s="55" t="s">
        <v>1361</v>
      </c>
      <c r="E381" s="88"/>
      <c r="F381" s="189">
        <v>6</v>
      </c>
      <c r="G381" s="190">
        <v>5</v>
      </c>
      <c r="H381" s="191"/>
      <c r="I381" s="111">
        <f t="shared" si="22"/>
        <v>0</v>
      </c>
      <c r="J381" s="209"/>
    </row>
    <row r="382" spans="1:10" s="73" customFormat="1" ht="22.5" customHeight="1" x14ac:dyDescent="0.2">
      <c r="A382" s="186" t="s">
        <v>1318</v>
      </c>
      <c r="B382" s="63" t="s">
        <v>1319</v>
      </c>
      <c r="C382" s="55" t="s">
        <v>1354</v>
      </c>
      <c r="D382" s="55" t="s">
        <v>1360</v>
      </c>
      <c r="E382" s="88"/>
      <c r="F382" s="189">
        <v>6</v>
      </c>
      <c r="G382" s="190">
        <v>4</v>
      </c>
      <c r="H382" s="191"/>
      <c r="I382" s="111">
        <f t="shared" si="22"/>
        <v>0</v>
      </c>
      <c r="J382" s="209"/>
    </row>
    <row r="383" spans="1:10" s="73" customFormat="1" ht="22.5" customHeight="1" x14ac:dyDescent="0.2">
      <c r="A383" s="186" t="s">
        <v>1335</v>
      </c>
      <c r="B383" s="63" t="s">
        <v>1336</v>
      </c>
      <c r="C383" s="55" t="s">
        <v>1369</v>
      </c>
      <c r="D383" s="55" t="s">
        <v>1370</v>
      </c>
      <c r="E383" s="88"/>
      <c r="F383" s="189">
        <v>28</v>
      </c>
      <c r="G383" s="190">
        <v>21</v>
      </c>
      <c r="H383" s="191"/>
      <c r="I383" s="111">
        <f t="shared" si="22"/>
        <v>0</v>
      </c>
      <c r="J383" s="209"/>
    </row>
    <row r="384" spans="1:10" s="73" customFormat="1" ht="22.5" customHeight="1" x14ac:dyDescent="0.2">
      <c r="A384" s="186" t="s">
        <v>1337</v>
      </c>
      <c r="B384" s="63" t="s">
        <v>1336</v>
      </c>
      <c r="C384" s="55" t="s">
        <v>1372</v>
      </c>
      <c r="D384" s="55" t="s">
        <v>1371</v>
      </c>
      <c r="E384" s="88"/>
      <c r="F384" s="189">
        <v>22</v>
      </c>
      <c r="G384" s="190">
        <v>16</v>
      </c>
      <c r="H384" s="191"/>
      <c r="I384" s="111">
        <f t="shared" si="22"/>
        <v>0</v>
      </c>
      <c r="J384" s="209"/>
    </row>
    <row r="385" spans="1:10" s="73" customFormat="1" ht="22.5" customHeight="1" x14ac:dyDescent="0.2">
      <c r="A385" s="186" t="s">
        <v>1339</v>
      </c>
      <c r="B385" s="63" t="s">
        <v>1336</v>
      </c>
      <c r="C385" s="55" t="s">
        <v>1373</v>
      </c>
      <c r="D385" s="55" t="s">
        <v>1374</v>
      </c>
      <c r="E385" s="88"/>
      <c r="F385" s="189">
        <v>22</v>
      </c>
      <c r="G385" s="190">
        <v>16</v>
      </c>
      <c r="H385" s="191"/>
      <c r="I385" s="111">
        <f t="shared" si="22"/>
        <v>0</v>
      </c>
      <c r="J385" s="209"/>
    </row>
    <row r="386" spans="1:10" s="73" customFormat="1" ht="22.5" customHeight="1" x14ac:dyDescent="0.2">
      <c r="A386" s="186" t="s">
        <v>1338</v>
      </c>
      <c r="B386" s="63" t="s">
        <v>1336</v>
      </c>
      <c r="C386" s="55" t="s">
        <v>1375</v>
      </c>
      <c r="D386" s="55" t="s">
        <v>1376</v>
      </c>
      <c r="E386" s="88"/>
      <c r="F386" s="189">
        <v>19</v>
      </c>
      <c r="G386" s="190">
        <v>14</v>
      </c>
      <c r="H386" s="191"/>
      <c r="I386" s="111">
        <f t="shared" si="22"/>
        <v>0</v>
      </c>
      <c r="J386" s="209"/>
    </row>
    <row r="387" spans="1:10" s="73" customFormat="1" ht="22.5" customHeight="1" x14ac:dyDescent="0.2">
      <c r="A387" s="186" t="s">
        <v>1329</v>
      </c>
      <c r="B387" s="187" t="s">
        <v>162</v>
      </c>
      <c r="C387" s="55" t="s">
        <v>1355</v>
      </c>
      <c r="D387" s="55" t="s">
        <v>1366</v>
      </c>
      <c r="E387" s="88"/>
      <c r="F387" s="189">
        <v>7</v>
      </c>
      <c r="G387" s="190">
        <v>5</v>
      </c>
      <c r="H387" s="191"/>
      <c r="I387" s="111">
        <f t="shared" si="22"/>
        <v>0</v>
      </c>
      <c r="J387" s="209"/>
    </row>
    <row r="388" spans="1:10" s="73" customFormat="1" ht="22.5" customHeight="1" x14ac:dyDescent="0.2">
      <c r="A388" s="186" t="s">
        <v>1332</v>
      </c>
      <c r="B388" s="187" t="s">
        <v>162</v>
      </c>
      <c r="C388" s="55" t="s">
        <v>1359</v>
      </c>
      <c r="D388" s="55" t="s">
        <v>1366</v>
      </c>
      <c r="E388" s="88"/>
      <c r="F388" s="189">
        <v>7</v>
      </c>
      <c r="G388" s="190">
        <v>5</v>
      </c>
      <c r="H388" s="191"/>
      <c r="I388" s="111">
        <f t="shared" si="22"/>
        <v>0</v>
      </c>
      <c r="J388" s="209"/>
    </row>
    <row r="389" spans="1:10" s="73" customFormat="1" ht="22.5" customHeight="1" x14ac:dyDescent="0.2">
      <c r="A389" s="186" t="s">
        <v>1330</v>
      </c>
      <c r="B389" s="187" t="s">
        <v>162</v>
      </c>
      <c r="C389" s="55" t="s">
        <v>1356</v>
      </c>
      <c r="D389" s="55" t="s">
        <v>1366</v>
      </c>
      <c r="E389" s="88"/>
      <c r="F389" s="189">
        <v>7</v>
      </c>
      <c r="G389" s="190">
        <v>5</v>
      </c>
      <c r="H389" s="191"/>
      <c r="I389" s="111">
        <f t="shared" si="22"/>
        <v>0</v>
      </c>
      <c r="J389" s="209"/>
    </row>
    <row r="390" spans="1:10" s="73" customFormat="1" ht="22.5" customHeight="1" x14ac:dyDescent="0.2">
      <c r="A390" s="186" t="s">
        <v>1334</v>
      </c>
      <c r="B390" s="187" t="s">
        <v>162</v>
      </c>
      <c r="C390" s="55" t="s">
        <v>1368</v>
      </c>
      <c r="D390" s="55" t="s">
        <v>1366</v>
      </c>
      <c r="E390" s="88"/>
      <c r="F390" s="189">
        <v>7</v>
      </c>
      <c r="G390" s="190">
        <v>5</v>
      </c>
      <c r="H390" s="191"/>
      <c r="I390" s="111">
        <f t="shared" si="22"/>
        <v>0</v>
      </c>
      <c r="J390" s="209"/>
    </row>
    <row r="391" spans="1:10" s="73" customFormat="1" ht="22.5" customHeight="1" x14ac:dyDescent="0.2">
      <c r="A391" s="186" t="s">
        <v>1331</v>
      </c>
      <c r="B391" s="187" t="s">
        <v>162</v>
      </c>
      <c r="C391" s="55" t="s">
        <v>1357</v>
      </c>
      <c r="D391" s="55" t="s">
        <v>1358</v>
      </c>
      <c r="E391" s="88"/>
      <c r="F391" s="189">
        <v>12</v>
      </c>
      <c r="G391" s="190">
        <v>10</v>
      </c>
      <c r="H391" s="191"/>
      <c r="I391" s="111">
        <f t="shared" si="22"/>
        <v>0</v>
      </c>
      <c r="J391" s="209"/>
    </row>
    <row r="392" spans="1:10" s="73" customFormat="1" ht="22.5" customHeight="1" x14ac:dyDescent="0.2">
      <c r="A392" s="186" t="s">
        <v>1333</v>
      </c>
      <c r="B392" s="187" t="s">
        <v>162</v>
      </c>
      <c r="C392" s="55" t="s">
        <v>1367</v>
      </c>
      <c r="D392" s="55" t="s">
        <v>1366</v>
      </c>
      <c r="E392" s="88"/>
      <c r="F392" s="189">
        <v>7</v>
      </c>
      <c r="G392" s="190">
        <v>5</v>
      </c>
      <c r="H392" s="191"/>
      <c r="I392" s="111">
        <f t="shared" si="22"/>
        <v>0</v>
      </c>
      <c r="J392" s="209"/>
    </row>
    <row r="393" spans="1:10" s="73" customFormat="1" ht="33.75" customHeight="1" x14ac:dyDescent="0.2">
      <c r="A393" s="186" t="s">
        <v>1321</v>
      </c>
      <c r="B393" s="187" t="s">
        <v>162</v>
      </c>
      <c r="C393" s="55" t="s">
        <v>1322</v>
      </c>
      <c r="D393" s="55" t="s">
        <v>1362</v>
      </c>
      <c r="E393" s="88"/>
      <c r="F393" s="189">
        <v>21</v>
      </c>
      <c r="G393" s="190">
        <v>13</v>
      </c>
      <c r="H393" s="191"/>
      <c r="I393" s="111">
        <f t="shared" si="22"/>
        <v>0</v>
      </c>
      <c r="J393" s="209"/>
    </row>
    <row r="394" spans="1:10" s="73" customFormat="1" ht="22.5" customHeight="1" x14ac:dyDescent="0.2">
      <c r="A394" s="186" t="s">
        <v>1323</v>
      </c>
      <c r="B394" s="187" t="s">
        <v>162</v>
      </c>
      <c r="C394" s="55" t="s">
        <v>1326</v>
      </c>
      <c r="D394" s="55" t="s">
        <v>1363</v>
      </c>
      <c r="E394" s="88"/>
      <c r="F394" s="189">
        <v>13</v>
      </c>
      <c r="G394" s="190">
        <v>11</v>
      </c>
      <c r="H394" s="191"/>
      <c r="I394" s="111">
        <f t="shared" si="22"/>
        <v>0</v>
      </c>
      <c r="J394" s="209"/>
    </row>
    <row r="395" spans="1:10" s="73" customFormat="1" ht="35.25" customHeight="1" x14ac:dyDescent="0.2">
      <c r="A395" s="186" t="s">
        <v>1325</v>
      </c>
      <c r="B395" s="187" t="s">
        <v>162</v>
      </c>
      <c r="C395" s="55" t="s">
        <v>1328</v>
      </c>
      <c r="D395" s="55" t="s">
        <v>1365</v>
      </c>
      <c r="E395" s="88"/>
      <c r="F395" s="189">
        <v>7</v>
      </c>
      <c r="G395" s="190">
        <v>5</v>
      </c>
      <c r="H395" s="191"/>
      <c r="I395" s="111">
        <f t="shared" si="22"/>
        <v>0</v>
      </c>
      <c r="J395" s="209"/>
    </row>
    <row r="396" spans="1:10" s="73" customFormat="1" ht="22.5" customHeight="1" x14ac:dyDescent="0.2">
      <c r="A396" s="186" t="s">
        <v>1324</v>
      </c>
      <c r="B396" s="187" t="s">
        <v>162</v>
      </c>
      <c r="C396" s="55" t="s">
        <v>1327</v>
      </c>
      <c r="D396" s="55" t="s">
        <v>1364</v>
      </c>
      <c r="E396" s="88"/>
      <c r="F396" s="189">
        <v>7</v>
      </c>
      <c r="G396" s="190">
        <v>5</v>
      </c>
      <c r="H396" s="191"/>
      <c r="I396" s="111">
        <f t="shared" si="22"/>
        <v>0</v>
      </c>
      <c r="J396" s="209"/>
    </row>
    <row r="397" spans="1:10" s="73" customFormat="1" ht="22.5" customHeight="1" x14ac:dyDescent="0.2">
      <c r="A397" s="186" t="s">
        <v>1341</v>
      </c>
      <c r="B397" s="63" t="s">
        <v>1343</v>
      </c>
      <c r="C397" s="55" t="s">
        <v>1378</v>
      </c>
      <c r="D397" s="55" t="s">
        <v>1377</v>
      </c>
      <c r="E397" s="88">
        <f t="shared" ref="E397" si="23">1-(G397/F397)</f>
        <v>0.41666666666666663</v>
      </c>
      <c r="F397" s="189">
        <v>12</v>
      </c>
      <c r="G397" s="190">
        <v>7</v>
      </c>
      <c r="H397" s="191"/>
      <c r="I397" s="111">
        <f t="shared" si="22"/>
        <v>0</v>
      </c>
      <c r="J397" s="209"/>
    </row>
    <row r="398" spans="1:10" s="73" customFormat="1" ht="22.5" customHeight="1" x14ac:dyDescent="0.2">
      <c r="A398" s="186" t="s">
        <v>1342</v>
      </c>
      <c r="B398" s="63" t="s">
        <v>1343</v>
      </c>
      <c r="C398" s="55" t="s">
        <v>1379</v>
      </c>
      <c r="D398" s="55" t="s">
        <v>1346</v>
      </c>
      <c r="E398" s="88"/>
      <c r="F398" s="189">
        <v>18</v>
      </c>
      <c r="G398" s="190">
        <v>11</v>
      </c>
      <c r="H398" s="191"/>
      <c r="I398" s="111">
        <f t="shared" si="22"/>
        <v>0</v>
      </c>
      <c r="J398" s="209"/>
    </row>
    <row r="399" spans="1:10" s="73" customFormat="1" ht="22.5" customHeight="1" x14ac:dyDescent="0.2">
      <c r="A399" s="186" t="s">
        <v>1340</v>
      </c>
      <c r="B399" s="63" t="s">
        <v>1343</v>
      </c>
      <c r="C399" s="55" t="s">
        <v>1379</v>
      </c>
      <c r="D399" s="55" t="s">
        <v>1345</v>
      </c>
      <c r="E399" s="88"/>
      <c r="F399" s="189">
        <v>33</v>
      </c>
      <c r="G399" s="190">
        <v>21</v>
      </c>
      <c r="H399" s="191"/>
      <c r="I399" s="111">
        <f t="shared" si="22"/>
        <v>0</v>
      </c>
      <c r="J399" s="209"/>
    </row>
    <row r="400" spans="1:10" s="231" customFormat="1" ht="22.5" customHeight="1" x14ac:dyDescent="0.2">
      <c r="A400" s="186" t="s">
        <v>1384</v>
      </c>
      <c r="B400" s="63" t="s">
        <v>1343</v>
      </c>
      <c r="C400" s="55" t="s">
        <v>1385</v>
      </c>
      <c r="D400" s="55" t="s">
        <v>1386</v>
      </c>
      <c r="E400" s="257"/>
      <c r="F400" s="189">
        <v>16</v>
      </c>
      <c r="G400" s="190">
        <v>15</v>
      </c>
      <c r="H400" s="191"/>
      <c r="I400" s="111">
        <f t="shared" si="22"/>
        <v>0</v>
      </c>
      <c r="J400" s="268"/>
    </row>
    <row r="401" spans="1:10" s="231" customFormat="1" ht="22.5" customHeight="1" x14ac:dyDescent="0.2">
      <c r="A401" s="186" t="s">
        <v>1387</v>
      </c>
      <c r="B401" s="63" t="s">
        <v>1343</v>
      </c>
      <c r="C401" s="55" t="s">
        <v>1388</v>
      </c>
      <c r="D401" s="55" t="s">
        <v>1345</v>
      </c>
      <c r="E401" s="257"/>
      <c r="F401" s="189">
        <v>31</v>
      </c>
      <c r="G401" s="190">
        <v>30</v>
      </c>
      <c r="H401" s="191"/>
      <c r="I401" s="111">
        <f t="shared" si="22"/>
        <v>0</v>
      </c>
      <c r="J401" s="268"/>
    </row>
    <row r="402" spans="1:10" s="231" customFormat="1" ht="22.5" customHeight="1" x14ac:dyDescent="0.2">
      <c r="A402" s="186" t="s">
        <v>1471</v>
      </c>
      <c r="B402" s="63" t="s">
        <v>1343</v>
      </c>
      <c r="C402" s="55" t="s">
        <v>1389</v>
      </c>
      <c r="D402" s="55" t="s">
        <v>1390</v>
      </c>
      <c r="E402" s="257"/>
      <c r="F402" s="189">
        <v>18</v>
      </c>
      <c r="G402" s="190">
        <v>17</v>
      </c>
      <c r="H402" s="191"/>
      <c r="I402" s="111">
        <f>G402*H402</f>
        <v>0</v>
      </c>
      <c r="J402" s="268"/>
    </row>
    <row r="403" spans="1:10" s="231" customFormat="1" ht="24.75" customHeight="1" x14ac:dyDescent="0.2">
      <c r="A403" s="186" t="s">
        <v>1380</v>
      </c>
      <c r="B403" s="63" t="s">
        <v>1343</v>
      </c>
      <c r="C403" s="55" t="s">
        <v>1381</v>
      </c>
      <c r="D403" s="55" t="s">
        <v>1344</v>
      </c>
      <c r="E403" s="257"/>
      <c r="F403" s="189">
        <v>15</v>
      </c>
      <c r="G403" s="190">
        <v>14</v>
      </c>
      <c r="H403" s="191"/>
      <c r="I403" s="111">
        <f t="shared" si="22"/>
        <v>0</v>
      </c>
      <c r="J403" s="268"/>
    </row>
    <row r="404" spans="1:10" s="231" customFormat="1" ht="24.75" customHeight="1" x14ac:dyDescent="0.2">
      <c r="A404" s="186" t="s">
        <v>1382</v>
      </c>
      <c r="B404" s="63" t="s">
        <v>1343</v>
      </c>
      <c r="C404" s="55" t="s">
        <v>1383</v>
      </c>
      <c r="D404" s="55" t="s">
        <v>1344</v>
      </c>
      <c r="E404" s="257"/>
      <c r="F404" s="189">
        <v>9</v>
      </c>
      <c r="G404" s="190">
        <v>8</v>
      </c>
      <c r="H404" s="191"/>
      <c r="I404" s="111">
        <f t="shared" si="22"/>
        <v>0</v>
      </c>
      <c r="J404" s="268"/>
    </row>
    <row r="405" spans="1:10" s="231" customFormat="1" ht="22.5" customHeight="1" thickBot="1" x14ac:dyDescent="0.25">
      <c r="A405" s="186"/>
      <c r="B405" s="63"/>
      <c r="C405" s="56"/>
      <c r="D405" s="56"/>
      <c r="E405" s="275"/>
      <c r="F405" s="276"/>
      <c r="G405" s="109"/>
      <c r="H405" s="50"/>
      <c r="I405" s="50"/>
      <c r="J405" s="268"/>
    </row>
    <row r="406" spans="1:10" s="73" customFormat="1" ht="23.25" customHeight="1" thickBot="1" x14ac:dyDescent="0.25">
      <c r="A406" s="285" t="s">
        <v>241</v>
      </c>
      <c r="B406" s="286"/>
      <c r="C406" s="286"/>
      <c r="D406" s="286"/>
      <c r="E406" s="286"/>
      <c r="F406" s="286"/>
      <c r="G406" s="286"/>
      <c r="H406" s="286"/>
      <c r="I406" s="287"/>
      <c r="J406" s="209"/>
    </row>
    <row r="407" spans="1:10" s="73" customFormat="1" ht="22.5" customHeight="1" x14ac:dyDescent="0.2">
      <c r="A407" s="213"/>
      <c r="B407" s="50"/>
      <c r="C407" s="50"/>
      <c r="D407" s="50"/>
      <c r="E407" s="50"/>
      <c r="F407" s="50"/>
      <c r="G407" s="50"/>
      <c r="H407" s="50"/>
      <c r="I407" s="50"/>
      <c r="J407" s="209"/>
    </row>
    <row r="408" spans="1:10" s="73" customFormat="1" ht="22.5" customHeight="1" x14ac:dyDescent="0.2">
      <c r="A408" s="162" t="s">
        <v>475</v>
      </c>
      <c r="B408" s="52" t="s">
        <v>476</v>
      </c>
      <c r="C408" s="225" t="s">
        <v>477</v>
      </c>
      <c r="D408" s="66" t="s">
        <v>213</v>
      </c>
      <c r="E408" s="88">
        <f t="shared" ref="E408:E438" si="24">1-(G408/F408)</f>
        <v>0.49056603773584906</v>
      </c>
      <c r="F408" s="53">
        <v>53</v>
      </c>
      <c r="G408" s="27">
        <v>27</v>
      </c>
      <c r="H408" s="106"/>
      <c r="I408" s="111">
        <f t="shared" ref="I408:I443" si="25">G408*H408</f>
        <v>0</v>
      </c>
      <c r="J408" s="198"/>
    </row>
    <row r="409" spans="1:10" s="73" customFormat="1" ht="22.5" customHeight="1" x14ac:dyDescent="0.2">
      <c r="A409" s="162" t="s">
        <v>478</v>
      </c>
      <c r="B409" s="52" t="s">
        <v>234</v>
      </c>
      <c r="C409" s="143" t="s">
        <v>242</v>
      </c>
      <c r="D409" s="67" t="s">
        <v>216</v>
      </c>
      <c r="E409" s="185"/>
      <c r="F409" s="53">
        <v>95</v>
      </c>
      <c r="G409" s="27">
        <v>62</v>
      </c>
      <c r="H409" s="106"/>
      <c r="I409" s="111">
        <f t="shared" si="25"/>
        <v>0</v>
      </c>
      <c r="J409" s="198"/>
    </row>
    <row r="410" spans="1:10" s="73" customFormat="1" ht="22.5" customHeight="1" x14ac:dyDescent="0.2">
      <c r="A410" s="162" t="s">
        <v>1082</v>
      </c>
      <c r="B410" s="52" t="s">
        <v>234</v>
      </c>
      <c r="C410" s="55" t="s">
        <v>1245</v>
      </c>
      <c r="D410" s="67" t="s">
        <v>1086</v>
      </c>
      <c r="E410" s="185"/>
      <c r="F410" s="53">
        <v>78</v>
      </c>
      <c r="G410" s="27">
        <v>54</v>
      </c>
      <c r="H410" s="106"/>
      <c r="I410" s="111">
        <f t="shared" si="25"/>
        <v>0</v>
      </c>
      <c r="J410" s="198"/>
    </row>
    <row r="411" spans="1:10" s="73" customFormat="1" ht="22.5" customHeight="1" x14ac:dyDescent="0.2">
      <c r="A411" s="162" t="s">
        <v>1083</v>
      </c>
      <c r="B411" s="52" t="s">
        <v>234</v>
      </c>
      <c r="C411" s="55" t="s">
        <v>1246</v>
      </c>
      <c r="D411" s="67" t="s">
        <v>216</v>
      </c>
      <c r="E411" s="185"/>
      <c r="F411" s="91">
        <v>84</v>
      </c>
      <c r="G411" s="27">
        <v>58</v>
      </c>
      <c r="H411" s="106"/>
      <c r="I411" s="111">
        <f t="shared" si="25"/>
        <v>0</v>
      </c>
      <c r="J411" s="198"/>
    </row>
    <row r="412" spans="1:10" s="73" customFormat="1" ht="22.5" customHeight="1" x14ac:dyDescent="0.2">
      <c r="A412" s="162" t="s">
        <v>1084</v>
      </c>
      <c r="B412" s="52" t="s">
        <v>234</v>
      </c>
      <c r="C412" s="143" t="s">
        <v>1247</v>
      </c>
      <c r="D412" s="67" t="s">
        <v>216</v>
      </c>
      <c r="E412" s="185"/>
      <c r="F412" s="53">
        <v>99</v>
      </c>
      <c r="G412" s="27">
        <v>68</v>
      </c>
      <c r="H412" s="106"/>
      <c r="I412" s="111">
        <f t="shared" si="25"/>
        <v>0</v>
      </c>
      <c r="J412" s="198"/>
    </row>
    <row r="413" spans="1:10" s="73" customFormat="1" ht="22.5" customHeight="1" x14ac:dyDescent="0.2">
      <c r="A413" s="162" t="s">
        <v>480</v>
      </c>
      <c r="B413" s="52" t="s">
        <v>20</v>
      </c>
      <c r="C413" s="143" t="s">
        <v>1248</v>
      </c>
      <c r="D413" s="67" t="s">
        <v>216</v>
      </c>
      <c r="E413" s="185"/>
      <c r="F413" s="53">
        <v>70</v>
      </c>
      <c r="G413" s="27">
        <v>45</v>
      </c>
      <c r="H413" s="106"/>
      <c r="I413" s="111">
        <f t="shared" si="25"/>
        <v>0</v>
      </c>
      <c r="J413" s="198"/>
    </row>
    <row r="414" spans="1:10" s="73" customFormat="1" ht="22.5" customHeight="1" x14ac:dyDescent="0.2">
      <c r="A414" s="162" t="s">
        <v>1237</v>
      </c>
      <c r="B414" s="63" t="s">
        <v>20</v>
      </c>
      <c r="C414" s="55" t="s">
        <v>1249</v>
      </c>
      <c r="D414" s="67" t="s">
        <v>217</v>
      </c>
      <c r="E414" s="133">
        <f t="shared" si="24"/>
        <v>0.66279069767441867</v>
      </c>
      <c r="F414" s="53">
        <v>86</v>
      </c>
      <c r="G414" s="27">
        <v>29</v>
      </c>
      <c r="H414" s="106"/>
      <c r="I414" s="111">
        <f t="shared" si="25"/>
        <v>0</v>
      </c>
      <c r="J414" s="198"/>
    </row>
    <row r="415" spans="1:10" s="73" customFormat="1" ht="22.5" customHeight="1" x14ac:dyDescent="0.2">
      <c r="A415" s="162" t="s">
        <v>1239</v>
      </c>
      <c r="B415" s="52" t="s">
        <v>20</v>
      </c>
      <c r="C415" s="143" t="s">
        <v>1250</v>
      </c>
      <c r="D415" s="67" t="s">
        <v>217</v>
      </c>
      <c r="E415" s="133">
        <f t="shared" si="24"/>
        <v>0.49523809523809526</v>
      </c>
      <c r="F415" s="53">
        <v>105</v>
      </c>
      <c r="G415" s="27">
        <v>53</v>
      </c>
      <c r="H415" s="106"/>
      <c r="I415" s="111">
        <f t="shared" si="25"/>
        <v>0</v>
      </c>
      <c r="J415" s="198"/>
    </row>
    <row r="416" spans="1:10" s="73" customFormat="1" ht="22.5" customHeight="1" x14ac:dyDescent="0.2">
      <c r="A416" s="162" t="s">
        <v>1238</v>
      </c>
      <c r="B416" s="226" t="s">
        <v>20</v>
      </c>
      <c r="C416" s="143" t="s">
        <v>1250</v>
      </c>
      <c r="D416" s="67" t="s">
        <v>213</v>
      </c>
      <c r="E416" s="133">
        <f t="shared" si="24"/>
        <v>0.55172413793103448</v>
      </c>
      <c r="F416" s="91">
        <v>87</v>
      </c>
      <c r="G416" s="27">
        <v>39</v>
      </c>
      <c r="H416" s="106"/>
      <c r="I416" s="111">
        <f t="shared" si="25"/>
        <v>0</v>
      </c>
      <c r="J416" s="198"/>
    </row>
    <row r="417" spans="1:10" s="73" customFormat="1" ht="22.5" customHeight="1" x14ac:dyDescent="0.2">
      <c r="A417" s="162" t="s">
        <v>479</v>
      </c>
      <c r="B417" s="226" t="s">
        <v>20</v>
      </c>
      <c r="C417" s="55" t="s">
        <v>1251</v>
      </c>
      <c r="D417" s="67" t="s">
        <v>217</v>
      </c>
      <c r="E417" s="133"/>
      <c r="F417" s="91">
        <v>80</v>
      </c>
      <c r="G417" s="27">
        <v>55</v>
      </c>
      <c r="H417" s="106"/>
      <c r="I417" s="111">
        <f t="shared" si="25"/>
        <v>0</v>
      </c>
      <c r="J417" s="198"/>
    </row>
    <row r="418" spans="1:10" s="73" customFormat="1" ht="22.5" customHeight="1" x14ac:dyDescent="0.2">
      <c r="A418" s="162" t="s">
        <v>481</v>
      </c>
      <c r="B418" s="52" t="s">
        <v>22</v>
      </c>
      <c r="C418" s="143" t="s">
        <v>246</v>
      </c>
      <c r="D418" s="67" t="s">
        <v>223</v>
      </c>
      <c r="E418" s="133"/>
      <c r="F418" s="53">
        <v>62</v>
      </c>
      <c r="G418" s="27">
        <v>38</v>
      </c>
      <c r="H418" s="106"/>
      <c r="I418" s="111">
        <f t="shared" si="25"/>
        <v>0</v>
      </c>
      <c r="J418" s="198"/>
    </row>
    <row r="419" spans="1:10" s="73" customFormat="1" ht="22.5" customHeight="1" x14ac:dyDescent="0.2">
      <c r="A419" s="162" t="s">
        <v>482</v>
      </c>
      <c r="B419" s="226" t="s">
        <v>22</v>
      </c>
      <c r="C419" s="55" t="s">
        <v>244</v>
      </c>
      <c r="D419" s="67" t="s">
        <v>1252</v>
      </c>
      <c r="E419" s="88">
        <f t="shared" si="24"/>
        <v>0.45833333333333337</v>
      </c>
      <c r="F419" s="91">
        <v>72</v>
      </c>
      <c r="G419" s="27">
        <v>39</v>
      </c>
      <c r="H419" s="106"/>
      <c r="I419" s="111">
        <f t="shared" si="25"/>
        <v>0</v>
      </c>
      <c r="J419" s="198"/>
    </row>
    <row r="420" spans="1:10" s="73" customFormat="1" ht="22.5" customHeight="1" x14ac:dyDescent="0.2">
      <c r="A420" s="162" t="s">
        <v>484</v>
      </c>
      <c r="B420" s="52" t="s">
        <v>247</v>
      </c>
      <c r="C420" s="143" t="s">
        <v>1253</v>
      </c>
      <c r="D420" s="67" t="s">
        <v>215</v>
      </c>
      <c r="E420" s="185"/>
      <c r="F420" s="53">
        <v>45</v>
      </c>
      <c r="G420" s="27">
        <v>30</v>
      </c>
      <c r="H420" s="106"/>
      <c r="I420" s="111">
        <f t="shared" si="25"/>
        <v>0</v>
      </c>
      <c r="J420" s="198"/>
    </row>
    <row r="421" spans="1:10" s="73" customFormat="1" ht="22.5" customHeight="1" x14ac:dyDescent="0.2">
      <c r="A421" s="162" t="s">
        <v>485</v>
      </c>
      <c r="B421" s="226" t="s">
        <v>247</v>
      </c>
      <c r="C421" s="143" t="s">
        <v>1253</v>
      </c>
      <c r="D421" s="67" t="s">
        <v>216</v>
      </c>
      <c r="E421" s="185"/>
      <c r="F421" s="53">
        <v>75</v>
      </c>
      <c r="G421" s="27">
        <v>50</v>
      </c>
      <c r="H421" s="106"/>
      <c r="I421" s="111">
        <f t="shared" si="25"/>
        <v>0</v>
      </c>
      <c r="J421" s="198"/>
    </row>
    <row r="422" spans="1:10" s="73" customFormat="1" ht="22.5" customHeight="1" x14ac:dyDescent="0.2">
      <c r="A422" s="162" t="s">
        <v>1099</v>
      </c>
      <c r="B422" s="52" t="s">
        <v>247</v>
      </c>
      <c r="C422" s="55" t="s">
        <v>1254</v>
      </c>
      <c r="D422" s="67" t="s">
        <v>213</v>
      </c>
      <c r="E422" s="88">
        <f t="shared" si="24"/>
        <v>0.4455445544554455</v>
      </c>
      <c r="F422" s="91">
        <v>101</v>
      </c>
      <c r="G422" s="27">
        <v>56</v>
      </c>
      <c r="H422" s="106"/>
      <c r="I422" s="111">
        <f t="shared" si="25"/>
        <v>0</v>
      </c>
      <c r="J422" s="199"/>
    </row>
    <row r="423" spans="1:10" s="73" customFormat="1" ht="22.5" customHeight="1" x14ac:dyDescent="0.2">
      <c r="A423" s="162" t="s">
        <v>483</v>
      </c>
      <c r="B423" s="226" t="s">
        <v>247</v>
      </c>
      <c r="C423" s="55" t="s">
        <v>549</v>
      </c>
      <c r="D423" s="67" t="s">
        <v>213</v>
      </c>
      <c r="E423" s="88">
        <f t="shared" si="24"/>
        <v>0.41758241758241754</v>
      </c>
      <c r="F423" s="91">
        <v>91</v>
      </c>
      <c r="G423" s="27">
        <v>53</v>
      </c>
      <c r="H423" s="106"/>
      <c r="I423" s="111">
        <f t="shared" si="25"/>
        <v>0</v>
      </c>
      <c r="J423" s="198"/>
    </row>
    <row r="424" spans="1:10" s="73" customFormat="1" ht="22.5" customHeight="1" x14ac:dyDescent="0.2">
      <c r="A424" s="162" t="s">
        <v>1100</v>
      </c>
      <c r="B424" s="52" t="s">
        <v>247</v>
      </c>
      <c r="C424" s="55" t="s">
        <v>1255</v>
      </c>
      <c r="D424" s="67" t="s">
        <v>213</v>
      </c>
      <c r="E424" s="88">
        <f t="shared" si="24"/>
        <v>0.41584158415841588</v>
      </c>
      <c r="F424" s="91">
        <v>101</v>
      </c>
      <c r="G424" s="27">
        <v>59</v>
      </c>
      <c r="H424" s="106"/>
      <c r="I424" s="111">
        <f t="shared" si="25"/>
        <v>0</v>
      </c>
      <c r="J424" s="198"/>
    </row>
    <row r="425" spans="1:10" s="73" customFormat="1" ht="22.5" customHeight="1" x14ac:dyDescent="0.2">
      <c r="A425" s="162" t="s">
        <v>490</v>
      </c>
      <c r="B425" s="52" t="s">
        <v>211</v>
      </c>
      <c r="C425" s="55" t="s">
        <v>491</v>
      </c>
      <c r="D425" s="67" t="s">
        <v>213</v>
      </c>
      <c r="E425" s="88">
        <f t="shared" si="24"/>
        <v>0.43076923076923079</v>
      </c>
      <c r="F425" s="53">
        <v>65</v>
      </c>
      <c r="G425" s="27">
        <v>37</v>
      </c>
      <c r="H425" s="106"/>
      <c r="I425" s="111">
        <f t="shared" si="25"/>
        <v>0</v>
      </c>
      <c r="J425" s="198"/>
    </row>
    <row r="426" spans="1:10" s="73" customFormat="1" ht="22.5" customHeight="1" x14ac:dyDescent="0.2">
      <c r="A426" s="162" t="s">
        <v>486</v>
      </c>
      <c r="B426" s="52" t="s">
        <v>25</v>
      </c>
      <c r="C426" s="55" t="s">
        <v>487</v>
      </c>
      <c r="D426" s="67" t="s">
        <v>277</v>
      </c>
      <c r="E426" s="133">
        <f t="shared" si="24"/>
        <v>0.58490566037735847</v>
      </c>
      <c r="F426" s="91">
        <v>106</v>
      </c>
      <c r="G426" s="27">
        <v>44</v>
      </c>
      <c r="H426" s="106"/>
      <c r="I426" s="111">
        <f t="shared" si="25"/>
        <v>0</v>
      </c>
      <c r="J426" s="198"/>
    </row>
    <row r="427" spans="1:10" s="73" customFormat="1" ht="22.5" customHeight="1" x14ac:dyDescent="0.2">
      <c r="A427" s="162" t="s">
        <v>248</v>
      </c>
      <c r="B427" s="52" t="s">
        <v>25</v>
      </c>
      <c r="C427" s="55" t="s">
        <v>28</v>
      </c>
      <c r="D427" s="67" t="s">
        <v>217</v>
      </c>
      <c r="E427" s="133">
        <f t="shared" si="24"/>
        <v>0.59433962264150941</v>
      </c>
      <c r="F427" s="53">
        <v>106</v>
      </c>
      <c r="G427" s="27">
        <v>43</v>
      </c>
      <c r="H427" s="106"/>
      <c r="I427" s="111">
        <f t="shared" si="25"/>
        <v>0</v>
      </c>
      <c r="J427" s="198"/>
    </row>
    <row r="428" spans="1:10" s="73" customFormat="1" ht="22.5" customHeight="1" x14ac:dyDescent="0.2">
      <c r="A428" s="162" t="s">
        <v>250</v>
      </c>
      <c r="B428" s="52" t="s">
        <v>25</v>
      </c>
      <c r="C428" s="143" t="s">
        <v>488</v>
      </c>
      <c r="D428" s="67" t="s">
        <v>217</v>
      </c>
      <c r="E428" s="133">
        <f t="shared" si="24"/>
        <v>0.66037735849056611</v>
      </c>
      <c r="F428" s="53">
        <v>106</v>
      </c>
      <c r="G428" s="27">
        <v>36</v>
      </c>
      <c r="H428" s="106"/>
      <c r="I428" s="111">
        <f t="shared" si="25"/>
        <v>0</v>
      </c>
      <c r="J428" s="198"/>
    </row>
    <row r="429" spans="1:10" s="73" customFormat="1" ht="22.5" customHeight="1" x14ac:dyDescent="0.2">
      <c r="A429" s="162" t="s">
        <v>489</v>
      </c>
      <c r="B429" s="52" t="s">
        <v>25</v>
      </c>
      <c r="C429" s="55" t="s">
        <v>249</v>
      </c>
      <c r="D429" s="67" t="s">
        <v>1257</v>
      </c>
      <c r="E429" s="133">
        <f t="shared" si="24"/>
        <v>0.532258064516129</v>
      </c>
      <c r="F429" s="53">
        <v>62</v>
      </c>
      <c r="G429" s="27">
        <v>29</v>
      </c>
      <c r="H429" s="106"/>
      <c r="I429" s="111">
        <f t="shared" si="25"/>
        <v>0</v>
      </c>
      <c r="J429" s="198"/>
    </row>
    <row r="430" spans="1:10" s="73" customFormat="1" ht="22.5" customHeight="1" x14ac:dyDescent="0.2">
      <c r="A430" s="162" t="s">
        <v>1240</v>
      </c>
      <c r="B430" s="52" t="s">
        <v>211</v>
      </c>
      <c r="C430" s="143" t="s">
        <v>1123</v>
      </c>
      <c r="D430" s="67" t="s">
        <v>1256</v>
      </c>
      <c r="E430" s="133">
        <f t="shared" si="24"/>
        <v>0.51219512195121952</v>
      </c>
      <c r="F430" s="53">
        <v>82</v>
      </c>
      <c r="G430" s="27">
        <v>40</v>
      </c>
      <c r="H430" s="106"/>
      <c r="I430" s="111">
        <f t="shared" si="25"/>
        <v>0</v>
      </c>
      <c r="J430" s="198"/>
    </row>
    <row r="431" spans="1:10" s="73" customFormat="1" ht="22.5" customHeight="1" x14ac:dyDescent="0.2">
      <c r="A431" s="162" t="s">
        <v>604</v>
      </c>
      <c r="B431" s="226" t="s">
        <v>25</v>
      </c>
      <c r="C431" s="55" t="s">
        <v>212</v>
      </c>
      <c r="D431" s="67" t="s">
        <v>213</v>
      </c>
      <c r="E431" s="88">
        <f t="shared" si="24"/>
        <v>0.4</v>
      </c>
      <c r="F431" s="53">
        <v>65</v>
      </c>
      <c r="G431" s="27">
        <v>39</v>
      </c>
      <c r="H431" s="106"/>
      <c r="I431" s="111">
        <f t="shared" si="25"/>
        <v>0</v>
      </c>
      <c r="J431" s="198"/>
    </row>
    <row r="432" spans="1:10" s="73" customFormat="1" ht="22.5" customHeight="1" x14ac:dyDescent="0.2">
      <c r="A432" s="162" t="s">
        <v>1101</v>
      </c>
      <c r="B432" s="52" t="s">
        <v>214</v>
      </c>
      <c r="C432" s="55" t="s">
        <v>1258</v>
      </c>
      <c r="D432" s="67" t="s">
        <v>235</v>
      </c>
      <c r="E432" s="88">
        <f t="shared" si="24"/>
        <v>0.41025641025641024</v>
      </c>
      <c r="F432" s="91">
        <v>117</v>
      </c>
      <c r="G432" s="27">
        <v>69</v>
      </c>
      <c r="H432" s="106"/>
      <c r="I432" s="111">
        <f t="shared" si="25"/>
        <v>0</v>
      </c>
      <c r="J432" s="197"/>
    </row>
    <row r="433" spans="1:10" s="73" customFormat="1" ht="22.5" customHeight="1" x14ac:dyDescent="0.2">
      <c r="A433" s="162" t="s">
        <v>252</v>
      </c>
      <c r="B433" s="52" t="s">
        <v>214</v>
      </c>
      <c r="C433" s="55" t="s">
        <v>251</v>
      </c>
      <c r="D433" s="67" t="s">
        <v>235</v>
      </c>
      <c r="E433" s="185"/>
      <c r="F433" s="53">
        <v>114</v>
      </c>
      <c r="G433" s="27">
        <v>73</v>
      </c>
      <c r="H433" s="106"/>
      <c r="I433" s="111">
        <f t="shared" si="25"/>
        <v>0</v>
      </c>
      <c r="J433" s="198"/>
    </row>
    <row r="434" spans="1:10" s="73" customFormat="1" ht="22.5" customHeight="1" x14ac:dyDescent="0.2">
      <c r="A434" s="162" t="s">
        <v>492</v>
      </c>
      <c r="B434" s="52" t="s">
        <v>214</v>
      </c>
      <c r="C434" s="55" t="s">
        <v>1124</v>
      </c>
      <c r="D434" s="67" t="s">
        <v>217</v>
      </c>
      <c r="E434" s="88">
        <f t="shared" si="24"/>
        <v>0.46399999999999997</v>
      </c>
      <c r="F434" s="53">
        <v>125</v>
      </c>
      <c r="G434" s="27">
        <v>67</v>
      </c>
      <c r="H434" s="106"/>
      <c r="I434" s="111">
        <f t="shared" si="25"/>
        <v>0</v>
      </c>
      <c r="J434" s="198"/>
    </row>
    <row r="435" spans="1:10" s="73" customFormat="1" ht="22.5" customHeight="1" x14ac:dyDescent="0.2">
      <c r="A435" s="162" t="s">
        <v>1102</v>
      </c>
      <c r="B435" s="52" t="s">
        <v>214</v>
      </c>
      <c r="C435" s="55" t="s">
        <v>1259</v>
      </c>
      <c r="D435" s="67" t="s">
        <v>261</v>
      </c>
      <c r="E435" s="88">
        <f t="shared" si="24"/>
        <v>0.41666666666666663</v>
      </c>
      <c r="F435" s="91">
        <v>108</v>
      </c>
      <c r="G435" s="27">
        <v>63</v>
      </c>
      <c r="H435" s="106"/>
      <c r="I435" s="111">
        <f t="shared" si="25"/>
        <v>0</v>
      </c>
      <c r="J435" s="198"/>
    </row>
    <row r="436" spans="1:10" s="73" customFormat="1" ht="22.5" customHeight="1" x14ac:dyDescent="0.2">
      <c r="A436" s="162" t="s">
        <v>553</v>
      </c>
      <c r="B436" s="226" t="s">
        <v>493</v>
      </c>
      <c r="C436" s="55" t="s">
        <v>494</v>
      </c>
      <c r="D436" s="122" t="s">
        <v>235</v>
      </c>
      <c r="E436" s="88">
        <f t="shared" si="24"/>
        <v>0.44285714285714284</v>
      </c>
      <c r="F436" s="53">
        <v>70</v>
      </c>
      <c r="G436" s="27">
        <v>39</v>
      </c>
      <c r="H436" s="106"/>
      <c r="I436" s="111">
        <f t="shared" si="25"/>
        <v>0</v>
      </c>
      <c r="J436" s="198"/>
    </row>
    <row r="437" spans="1:10" s="73" customFormat="1" ht="22.5" customHeight="1" x14ac:dyDescent="0.2">
      <c r="A437" s="162" t="s">
        <v>254</v>
      </c>
      <c r="B437" s="226" t="s">
        <v>255</v>
      </c>
      <c r="C437" s="55" t="s">
        <v>256</v>
      </c>
      <c r="D437" s="122" t="s">
        <v>257</v>
      </c>
      <c r="E437" s="88">
        <f t="shared" si="24"/>
        <v>0.47435897435897434</v>
      </c>
      <c r="F437" s="53">
        <v>78</v>
      </c>
      <c r="G437" s="27">
        <v>41</v>
      </c>
      <c r="H437" s="106"/>
      <c r="I437" s="111">
        <f t="shared" si="25"/>
        <v>0</v>
      </c>
      <c r="J437" s="198"/>
    </row>
    <row r="438" spans="1:10" s="73" customFormat="1" ht="22.5" customHeight="1" x14ac:dyDescent="0.2">
      <c r="A438" s="162" t="s">
        <v>258</v>
      </c>
      <c r="B438" s="226" t="s">
        <v>255</v>
      </c>
      <c r="C438" s="55" t="s">
        <v>259</v>
      </c>
      <c r="D438" s="122" t="s">
        <v>217</v>
      </c>
      <c r="E438" s="88">
        <f t="shared" si="24"/>
        <v>0.4821428571428571</v>
      </c>
      <c r="F438" s="53">
        <v>112</v>
      </c>
      <c r="G438" s="27">
        <v>58</v>
      </c>
      <c r="H438" s="106"/>
      <c r="I438" s="111">
        <f t="shared" si="25"/>
        <v>0</v>
      </c>
      <c r="J438" s="198"/>
    </row>
    <row r="439" spans="1:10" s="73" customFormat="1" ht="22.5" customHeight="1" x14ac:dyDescent="0.2">
      <c r="A439" s="162" t="s">
        <v>1103</v>
      </c>
      <c r="B439" s="228" t="s">
        <v>1131</v>
      </c>
      <c r="C439" s="55" t="s">
        <v>1260</v>
      </c>
      <c r="D439" s="67" t="s">
        <v>1291</v>
      </c>
      <c r="E439" s="185"/>
      <c r="F439" s="53">
        <v>38</v>
      </c>
      <c r="G439" s="27">
        <v>26</v>
      </c>
      <c r="H439" s="106"/>
      <c r="I439" s="111">
        <f t="shared" si="25"/>
        <v>0</v>
      </c>
      <c r="J439" s="198"/>
    </row>
    <row r="440" spans="1:10" s="73" customFormat="1" ht="22.5" customHeight="1" x14ac:dyDescent="0.2">
      <c r="A440" s="162" t="s">
        <v>1104</v>
      </c>
      <c r="B440" s="52" t="s">
        <v>1132</v>
      </c>
      <c r="C440" s="55" t="s">
        <v>1261</v>
      </c>
      <c r="D440" s="67" t="s">
        <v>1262</v>
      </c>
      <c r="E440" s="133">
        <f t="shared" ref="E440:E477" si="26">1-(G440/F440)</f>
        <v>0.51428571428571423</v>
      </c>
      <c r="F440" s="91">
        <v>70</v>
      </c>
      <c r="G440" s="27">
        <v>34</v>
      </c>
      <c r="H440" s="106"/>
      <c r="I440" s="111">
        <f t="shared" si="25"/>
        <v>0</v>
      </c>
      <c r="J440" s="198"/>
    </row>
    <row r="441" spans="1:10" s="73" customFormat="1" ht="22.5" customHeight="1" x14ac:dyDescent="0.2">
      <c r="A441" s="162" t="s">
        <v>260</v>
      </c>
      <c r="B441" s="226" t="s">
        <v>30</v>
      </c>
      <c r="C441" s="55" t="s">
        <v>31</v>
      </c>
      <c r="D441" s="67" t="s">
        <v>261</v>
      </c>
      <c r="E441" s="133">
        <f t="shared" si="26"/>
        <v>0.66292134831460681</v>
      </c>
      <c r="F441" s="53">
        <v>89</v>
      </c>
      <c r="G441" s="27">
        <v>30</v>
      </c>
      <c r="H441" s="106"/>
      <c r="I441" s="111">
        <f t="shared" si="25"/>
        <v>0</v>
      </c>
      <c r="J441" s="198"/>
    </row>
    <row r="442" spans="1:10" s="73" customFormat="1" ht="22.5" customHeight="1" x14ac:dyDescent="0.2">
      <c r="A442" s="162" t="s">
        <v>495</v>
      </c>
      <c r="B442" s="52" t="s">
        <v>218</v>
      </c>
      <c r="C442" s="143" t="s">
        <v>262</v>
      </c>
      <c r="D442" s="67" t="s">
        <v>215</v>
      </c>
      <c r="E442" s="185"/>
      <c r="F442" s="53">
        <v>68</v>
      </c>
      <c r="G442" s="27">
        <v>45</v>
      </c>
      <c r="H442" s="106"/>
      <c r="I442" s="111">
        <f t="shared" si="25"/>
        <v>0</v>
      </c>
      <c r="J442" s="198"/>
    </row>
    <row r="443" spans="1:10" s="73" customFormat="1" ht="22.5" customHeight="1" x14ac:dyDescent="0.2">
      <c r="A443" s="162" t="s">
        <v>496</v>
      </c>
      <c r="B443" s="52" t="s">
        <v>218</v>
      </c>
      <c r="C443" s="143" t="s">
        <v>263</v>
      </c>
      <c r="D443" s="67" t="s">
        <v>215</v>
      </c>
      <c r="E443" s="185"/>
      <c r="F443" s="53">
        <v>68</v>
      </c>
      <c r="G443" s="27">
        <v>45</v>
      </c>
      <c r="H443" s="106"/>
      <c r="I443" s="111">
        <f t="shared" si="25"/>
        <v>0</v>
      </c>
      <c r="J443" s="198"/>
    </row>
    <row r="444" spans="1:10" s="73" customFormat="1" ht="22.5" customHeight="1" x14ac:dyDescent="0.2">
      <c r="A444" s="162"/>
      <c r="B444" s="52"/>
      <c r="C444" s="279"/>
      <c r="D444" s="56"/>
      <c r="E444" s="278"/>
      <c r="F444" s="54"/>
      <c r="G444" s="49"/>
      <c r="H444" s="107"/>
      <c r="I444" s="118"/>
      <c r="J444" s="198"/>
    </row>
    <row r="445" spans="1:10" s="73" customFormat="1" ht="22.5" customHeight="1" x14ac:dyDescent="0.2">
      <c r="A445" s="37"/>
      <c r="B445" s="37"/>
      <c r="C445" s="38"/>
      <c r="D445" s="38"/>
      <c r="E445" s="39"/>
      <c r="F445" s="40"/>
      <c r="G445" s="269"/>
      <c r="H445" s="270"/>
      <c r="I445" s="110" t="s">
        <v>1455</v>
      </c>
      <c r="J445" s="198"/>
    </row>
    <row r="446" spans="1:10" s="73" customFormat="1" ht="32.25" customHeight="1" x14ac:dyDescent="0.2">
      <c r="A446" s="7" t="s">
        <v>0</v>
      </c>
      <c r="B446" s="8"/>
      <c r="C446" s="8"/>
      <c r="D446" s="8"/>
      <c r="E446" s="9"/>
      <c r="F446" s="10" t="s">
        <v>1</v>
      </c>
      <c r="G446" s="282">
        <f>G2</f>
        <v>0</v>
      </c>
      <c r="H446" s="283"/>
      <c r="I446" s="284"/>
      <c r="J446" s="198"/>
    </row>
    <row r="447" spans="1:10" s="73" customFormat="1" ht="22.5" customHeight="1" x14ac:dyDescent="0.2">
      <c r="A447" s="8"/>
      <c r="B447" s="8"/>
      <c r="C447" s="8"/>
      <c r="D447" s="8"/>
      <c r="E447" s="9"/>
      <c r="F447" s="11"/>
      <c r="G447" s="42" t="s">
        <v>2</v>
      </c>
      <c r="H447" s="101"/>
      <c r="I447" s="101"/>
      <c r="J447" s="198"/>
    </row>
    <row r="448" spans="1:10" s="73" customFormat="1" ht="45" customHeight="1" thickBot="1" x14ac:dyDescent="0.3">
      <c r="A448" s="14" t="s">
        <v>7</v>
      </c>
      <c r="B448" s="14" t="s">
        <v>8</v>
      </c>
      <c r="C448" s="15"/>
      <c r="D448" s="16"/>
      <c r="E448" s="17" t="s">
        <v>9</v>
      </c>
      <c r="F448" s="18" t="s">
        <v>10</v>
      </c>
      <c r="G448" s="19" t="s">
        <v>11</v>
      </c>
      <c r="H448" s="20" t="s">
        <v>12</v>
      </c>
      <c r="I448" s="20" t="s">
        <v>13</v>
      </c>
      <c r="J448" s="198"/>
    </row>
    <row r="449" spans="1:10" s="73" customFormat="1" ht="27.75" customHeight="1" thickBot="1" x14ac:dyDescent="0.25">
      <c r="A449" s="285" t="s">
        <v>1452</v>
      </c>
      <c r="B449" s="286"/>
      <c r="C449" s="286"/>
      <c r="D449" s="286"/>
      <c r="E449" s="286"/>
      <c r="F449" s="286"/>
      <c r="G449" s="286"/>
      <c r="H449" s="286"/>
      <c r="I449" s="287"/>
      <c r="J449" s="209"/>
    </row>
    <row r="450" spans="1:10" s="73" customFormat="1" ht="20.25" customHeight="1" x14ac:dyDescent="0.2">
      <c r="A450" s="50"/>
      <c r="B450" s="50"/>
      <c r="C450" s="50"/>
      <c r="D450" s="50"/>
      <c r="E450" s="50"/>
      <c r="F450" s="50"/>
      <c r="G450" s="50"/>
      <c r="H450" s="50"/>
      <c r="I450" s="50"/>
      <c r="J450" s="209"/>
    </row>
    <row r="451" spans="1:10" s="73" customFormat="1" ht="22.5" customHeight="1" x14ac:dyDescent="0.2">
      <c r="A451" s="162" t="s">
        <v>264</v>
      </c>
      <c r="B451" s="52" t="s">
        <v>265</v>
      </c>
      <c r="C451" s="225" t="s">
        <v>266</v>
      </c>
      <c r="D451" s="66" t="s">
        <v>235</v>
      </c>
      <c r="E451" s="185"/>
      <c r="F451" s="53">
        <v>113</v>
      </c>
      <c r="G451" s="27">
        <v>77</v>
      </c>
      <c r="H451" s="106"/>
      <c r="I451" s="111">
        <f t="shared" ref="I451:I514" si="27">G451*H451</f>
        <v>0</v>
      </c>
      <c r="J451" s="198"/>
    </row>
    <row r="452" spans="1:10" s="73" customFormat="1" ht="22.5" customHeight="1" x14ac:dyDescent="0.2">
      <c r="A452" s="162" t="s">
        <v>1105</v>
      </c>
      <c r="B452" s="52" t="s">
        <v>265</v>
      </c>
      <c r="C452" s="55" t="s">
        <v>1263</v>
      </c>
      <c r="D452" s="67" t="s">
        <v>213</v>
      </c>
      <c r="E452" s="185"/>
      <c r="F452" s="91">
        <v>102</v>
      </c>
      <c r="G452" s="27">
        <v>65</v>
      </c>
      <c r="H452" s="106"/>
      <c r="I452" s="111">
        <f t="shared" si="27"/>
        <v>0</v>
      </c>
      <c r="J452" s="198"/>
    </row>
    <row r="453" spans="1:10" s="73" customFormat="1" ht="22.5" customHeight="1" x14ac:dyDescent="0.2">
      <c r="A453" s="162" t="s">
        <v>1122</v>
      </c>
      <c r="B453" s="63" t="s">
        <v>267</v>
      </c>
      <c r="C453" s="55" t="s">
        <v>1264</v>
      </c>
      <c r="D453" s="67" t="s">
        <v>216</v>
      </c>
      <c r="E453" s="185"/>
      <c r="F453" s="91">
        <v>82</v>
      </c>
      <c r="G453" s="27">
        <v>54</v>
      </c>
      <c r="H453" s="106"/>
      <c r="I453" s="111">
        <f t="shared" si="27"/>
        <v>0</v>
      </c>
      <c r="J453" s="200"/>
    </row>
    <row r="454" spans="1:10" s="73" customFormat="1" ht="22.5" customHeight="1" x14ac:dyDescent="0.2">
      <c r="A454" s="162" t="s">
        <v>1106</v>
      </c>
      <c r="B454" s="52" t="s">
        <v>732</v>
      </c>
      <c r="C454" s="143" t="s">
        <v>1265</v>
      </c>
      <c r="D454" s="67" t="s">
        <v>1266</v>
      </c>
      <c r="E454" s="133">
        <f t="shared" si="26"/>
        <v>0.55172413793103448</v>
      </c>
      <c r="F454" s="53">
        <v>58</v>
      </c>
      <c r="G454" s="27">
        <v>26</v>
      </c>
      <c r="H454" s="106"/>
      <c r="I454" s="111">
        <f t="shared" si="27"/>
        <v>0</v>
      </c>
      <c r="J454" s="198"/>
    </row>
    <row r="455" spans="1:10" s="73" customFormat="1" ht="22.5" customHeight="1" x14ac:dyDescent="0.2">
      <c r="A455" s="162" t="s">
        <v>1095</v>
      </c>
      <c r="B455" s="52" t="s">
        <v>732</v>
      </c>
      <c r="C455" s="143" t="s">
        <v>19</v>
      </c>
      <c r="D455" s="67" t="s">
        <v>213</v>
      </c>
      <c r="E455" s="133">
        <f t="shared" si="26"/>
        <v>0.65454545454545454</v>
      </c>
      <c r="F455" s="53">
        <v>55</v>
      </c>
      <c r="G455" s="27">
        <v>19</v>
      </c>
      <c r="H455" s="106"/>
      <c r="I455" s="111">
        <f t="shared" si="27"/>
        <v>0</v>
      </c>
      <c r="J455" s="198"/>
    </row>
    <row r="456" spans="1:10" s="73" customFormat="1" ht="22.5" customHeight="1" x14ac:dyDescent="0.2">
      <c r="A456" s="162" t="s">
        <v>497</v>
      </c>
      <c r="B456" s="52" t="s">
        <v>34</v>
      </c>
      <c r="C456" s="143" t="s">
        <v>1087</v>
      </c>
      <c r="D456" s="67" t="s">
        <v>220</v>
      </c>
      <c r="E456" s="185"/>
      <c r="F456" s="53">
        <v>93</v>
      </c>
      <c r="G456" s="27">
        <v>63</v>
      </c>
      <c r="H456" s="106"/>
      <c r="I456" s="111">
        <f t="shared" si="27"/>
        <v>0</v>
      </c>
      <c r="J456" s="198"/>
    </row>
    <row r="457" spans="1:10" s="73" customFormat="1" ht="22.5" customHeight="1" x14ac:dyDescent="0.2">
      <c r="A457" s="162" t="s">
        <v>498</v>
      </c>
      <c r="B457" s="63" t="s">
        <v>121</v>
      </c>
      <c r="C457" s="55" t="s">
        <v>1267</v>
      </c>
      <c r="D457" s="67" t="s">
        <v>216</v>
      </c>
      <c r="E457" s="185"/>
      <c r="F457" s="53">
        <v>89</v>
      </c>
      <c r="G457" s="27">
        <v>59</v>
      </c>
      <c r="H457" s="106"/>
      <c r="I457" s="111">
        <f t="shared" si="27"/>
        <v>0</v>
      </c>
      <c r="J457" s="198"/>
    </row>
    <row r="458" spans="1:10" s="73" customFormat="1" ht="22.5" customHeight="1" x14ac:dyDescent="0.2">
      <c r="A458" s="162" t="s">
        <v>499</v>
      </c>
      <c r="B458" s="52" t="s">
        <v>121</v>
      </c>
      <c r="C458" s="55" t="s">
        <v>1267</v>
      </c>
      <c r="D458" s="67" t="s">
        <v>235</v>
      </c>
      <c r="E458" s="185"/>
      <c r="F458" s="53">
        <v>107</v>
      </c>
      <c r="G458" s="27">
        <v>73</v>
      </c>
      <c r="H458" s="106"/>
      <c r="I458" s="111">
        <f t="shared" si="27"/>
        <v>0</v>
      </c>
      <c r="J458" s="198"/>
    </row>
    <row r="459" spans="1:10" s="73" customFormat="1" ht="22.5" customHeight="1" x14ac:dyDescent="0.2">
      <c r="A459" s="162" t="s">
        <v>1107</v>
      </c>
      <c r="B459" s="52" t="s">
        <v>121</v>
      </c>
      <c r="C459" s="143" t="s">
        <v>1268</v>
      </c>
      <c r="D459" s="67" t="s">
        <v>213</v>
      </c>
      <c r="E459" s="88">
        <f t="shared" si="26"/>
        <v>0.4285714285714286</v>
      </c>
      <c r="F459" s="53">
        <v>105</v>
      </c>
      <c r="G459" s="27">
        <v>60</v>
      </c>
      <c r="H459" s="106"/>
      <c r="I459" s="111">
        <f t="shared" si="27"/>
        <v>0</v>
      </c>
      <c r="J459" s="200"/>
    </row>
    <row r="460" spans="1:10" s="73" customFormat="1" ht="22.5" customHeight="1" x14ac:dyDescent="0.2">
      <c r="A460" s="162" t="s">
        <v>1241</v>
      </c>
      <c r="B460" s="52" t="s">
        <v>763</v>
      </c>
      <c r="C460" s="143" t="s">
        <v>430</v>
      </c>
      <c r="D460" s="67" t="s">
        <v>213</v>
      </c>
      <c r="E460" s="133">
        <f t="shared" si="26"/>
        <v>0.55223880597014929</v>
      </c>
      <c r="F460" s="53">
        <v>67</v>
      </c>
      <c r="G460" s="27">
        <v>30</v>
      </c>
      <c r="H460" s="106"/>
      <c r="I460" s="111">
        <f t="shared" si="27"/>
        <v>0</v>
      </c>
      <c r="J460" s="198"/>
    </row>
    <row r="461" spans="1:10" s="73" customFormat="1" ht="22.5" customHeight="1" x14ac:dyDescent="0.2">
      <c r="A461" s="162" t="s">
        <v>1242</v>
      </c>
      <c r="B461" s="52" t="s">
        <v>763</v>
      </c>
      <c r="C461" s="143" t="s">
        <v>1269</v>
      </c>
      <c r="D461" s="67" t="s">
        <v>217</v>
      </c>
      <c r="E461" s="88">
        <f t="shared" si="26"/>
        <v>0.421875</v>
      </c>
      <c r="F461" s="53">
        <v>64</v>
      </c>
      <c r="G461" s="27">
        <v>37</v>
      </c>
      <c r="H461" s="106"/>
      <c r="I461" s="111">
        <f t="shared" si="27"/>
        <v>0</v>
      </c>
      <c r="J461" s="198"/>
    </row>
    <row r="462" spans="1:10" s="73" customFormat="1" ht="22.5" customHeight="1" x14ac:dyDescent="0.2">
      <c r="A462" s="162" t="s">
        <v>1108</v>
      </c>
      <c r="B462" s="52" t="s">
        <v>1133</v>
      </c>
      <c r="C462" s="143" t="s">
        <v>430</v>
      </c>
      <c r="D462" s="67" t="s">
        <v>217</v>
      </c>
      <c r="E462" s="133">
        <f t="shared" si="26"/>
        <v>0.5</v>
      </c>
      <c r="F462" s="53">
        <v>70</v>
      </c>
      <c r="G462" s="27">
        <v>35</v>
      </c>
      <c r="H462" s="106"/>
      <c r="I462" s="111">
        <f t="shared" si="27"/>
        <v>0</v>
      </c>
      <c r="J462" s="200"/>
    </row>
    <row r="463" spans="1:10" s="73" customFormat="1" ht="22.5" customHeight="1" x14ac:dyDescent="0.2">
      <c r="A463" s="162" t="s">
        <v>500</v>
      </c>
      <c r="B463" s="52" t="s">
        <v>222</v>
      </c>
      <c r="C463" s="55" t="s">
        <v>224</v>
      </c>
      <c r="D463" s="67" t="s">
        <v>216</v>
      </c>
      <c r="E463" s="88">
        <f t="shared" si="26"/>
        <v>0.41489361702127658</v>
      </c>
      <c r="F463" s="91">
        <v>94</v>
      </c>
      <c r="G463" s="27">
        <v>55</v>
      </c>
      <c r="H463" s="106"/>
      <c r="I463" s="111">
        <f t="shared" si="27"/>
        <v>0</v>
      </c>
      <c r="J463" s="198"/>
    </row>
    <row r="464" spans="1:10" s="73" customFormat="1" ht="22.5" customHeight="1" x14ac:dyDescent="0.2">
      <c r="A464" s="162" t="s">
        <v>501</v>
      </c>
      <c r="B464" s="52" t="s">
        <v>39</v>
      </c>
      <c r="C464" s="143" t="s">
        <v>269</v>
      </c>
      <c r="D464" s="67" t="s">
        <v>217</v>
      </c>
      <c r="E464" s="88">
        <f t="shared" si="26"/>
        <v>0.43609022556390975</v>
      </c>
      <c r="F464" s="53">
        <v>133</v>
      </c>
      <c r="G464" s="27">
        <v>75</v>
      </c>
      <c r="H464" s="106"/>
      <c r="I464" s="111">
        <f t="shared" si="27"/>
        <v>0</v>
      </c>
      <c r="J464" s="198"/>
    </row>
    <row r="465" spans="1:10" s="73" customFormat="1" ht="22.5" customHeight="1" x14ac:dyDescent="0.2">
      <c r="A465" s="162" t="s">
        <v>502</v>
      </c>
      <c r="B465" s="52" t="s">
        <v>39</v>
      </c>
      <c r="C465" s="55" t="s">
        <v>1270</v>
      </c>
      <c r="D465" s="67" t="s">
        <v>216</v>
      </c>
      <c r="E465" s="185"/>
      <c r="F465" s="91">
        <v>95</v>
      </c>
      <c r="G465" s="27">
        <v>65</v>
      </c>
      <c r="H465" s="106"/>
      <c r="I465" s="111">
        <f t="shared" si="27"/>
        <v>0</v>
      </c>
      <c r="J465" s="198"/>
    </row>
    <row r="466" spans="1:10" s="73" customFormat="1" ht="22.5" customHeight="1" x14ac:dyDescent="0.2">
      <c r="A466" s="162" t="s">
        <v>503</v>
      </c>
      <c r="B466" s="52" t="s">
        <v>39</v>
      </c>
      <c r="C466" s="55" t="s">
        <v>1270</v>
      </c>
      <c r="D466" s="67" t="s">
        <v>217</v>
      </c>
      <c r="E466" s="185"/>
      <c r="F466" s="91">
        <v>133</v>
      </c>
      <c r="G466" s="27">
        <v>92</v>
      </c>
      <c r="H466" s="106"/>
      <c r="I466" s="111">
        <f t="shared" si="27"/>
        <v>0</v>
      </c>
      <c r="J466" s="198"/>
    </row>
    <row r="467" spans="1:10" s="73" customFormat="1" ht="22.5" customHeight="1" x14ac:dyDescent="0.2">
      <c r="A467" s="162" t="s">
        <v>504</v>
      </c>
      <c r="B467" s="52" t="s">
        <v>39</v>
      </c>
      <c r="C467" s="143" t="s">
        <v>268</v>
      </c>
      <c r="D467" s="67" t="s">
        <v>215</v>
      </c>
      <c r="E467" s="185"/>
      <c r="F467" s="53">
        <v>66</v>
      </c>
      <c r="G467" s="27">
        <v>41</v>
      </c>
      <c r="H467" s="106"/>
      <c r="I467" s="111">
        <f t="shared" si="27"/>
        <v>0</v>
      </c>
      <c r="J467" s="198"/>
    </row>
    <row r="468" spans="1:10" s="73" customFormat="1" ht="22.5" customHeight="1" x14ac:dyDescent="0.2">
      <c r="A468" s="162" t="s">
        <v>1085</v>
      </c>
      <c r="B468" s="52" t="s">
        <v>39</v>
      </c>
      <c r="C468" s="55" t="s">
        <v>1271</v>
      </c>
      <c r="D468" s="67" t="s">
        <v>213</v>
      </c>
      <c r="E468" s="88"/>
      <c r="F468" s="91">
        <v>112</v>
      </c>
      <c r="G468" s="27">
        <v>75</v>
      </c>
      <c r="H468" s="106"/>
      <c r="I468" s="111">
        <f t="shared" si="27"/>
        <v>0</v>
      </c>
      <c r="J468" s="198"/>
    </row>
    <row r="469" spans="1:10" s="73" customFormat="1" ht="22.5" customHeight="1" x14ac:dyDescent="0.2">
      <c r="A469" s="162" t="s">
        <v>1109</v>
      </c>
      <c r="B469" s="63" t="s">
        <v>39</v>
      </c>
      <c r="C469" s="55" t="s">
        <v>1272</v>
      </c>
      <c r="D469" s="67" t="s">
        <v>223</v>
      </c>
      <c r="E469" s="88">
        <f t="shared" si="26"/>
        <v>0.41428571428571426</v>
      </c>
      <c r="F469" s="91">
        <v>70</v>
      </c>
      <c r="G469" s="27">
        <v>41</v>
      </c>
      <c r="H469" s="106"/>
      <c r="I469" s="111">
        <f t="shared" si="27"/>
        <v>0</v>
      </c>
      <c r="J469" s="200"/>
    </row>
    <row r="470" spans="1:10" s="73" customFormat="1" ht="22.5" customHeight="1" x14ac:dyDescent="0.2">
      <c r="A470" s="162" t="s">
        <v>505</v>
      </c>
      <c r="B470" s="52" t="s">
        <v>39</v>
      </c>
      <c r="C470" s="143" t="s">
        <v>506</v>
      </c>
      <c r="D470" s="67" t="s">
        <v>507</v>
      </c>
      <c r="E470" s="88"/>
      <c r="F470" s="53">
        <v>67</v>
      </c>
      <c r="G470" s="27">
        <v>44</v>
      </c>
      <c r="H470" s="106"/>
      <c r="I470" s="111">
        <f t="shared" si="27"/>
        <v>0</v>
      </c>
      <c r="J470" s="198"/>
    </row>
    <row r="471" spans="1:10" s="73" customFormat="1" ht="22.5" customHeight="1" x14ac:dyDescent="0.2">
      <c r="A471" s="162" t="s">
        <v>508</v>
      </c>
      <c r="B471" s="52" t="s">
        <v>39</v>
      </c>
      <c r="C471" s="143" t="s">
        <v>506</v>
      </c>
      <c r="D471" s="67" t="s">
        <v>509</v>
      </c>
      <c r="E471" s="88"/>
      <c r="F471" s="53">
        <v>121</v>
      </c>
      <c r="G471" s="27">
        <v>79</v>
      </c>
      <c r="H471" s="106"/>
      <c r="I471" s="111">
        <f t="shared" si="27"/>
        <v>0</v>
      </c>
      <c r="J471" s="198"/>
    </row>
    <row r="472" spans="1:10" s="73" customFormat="1" ht="22.5" customHeight="1" x14ac:dyDescent="0.2">
      <c r="A472" s="162" t="s">
        <v>1135</v>
      </c>
      <c r="B472" s="63" t="s">
        <v>39</v>
      </c>
      <c r="C472" s="55" t="s">
        <v>268</v>
      </c>
      <c r="D472" s="67" t="s">
        <v>223</v>
      </c>
      <c r="E472" s="88"/>
      <c r="F472" s="91">
        <v>88</v>
      </c>
      <c r="G472" s="27">
        <v>57</v>
      </c>
      <c r="H472" s="106"/>
      <c r="I472" s="111">
        <f t="shared" si="27"/>
        <v>0</v>
      </c>
      <c r="J472" s="200"/>
    </row>
    <row r="473" spans="1:10" s="73" customFormat="1" ht="22.5" customHeight="1" x14ac:dyDescent="0.2">
      <c r="A473" s="162" t="s">
        <v>1136</v>
      </c>
      <c r="B473" s="52" t="s">
        <v>39</v>
      </c>
      <c r="C473" s="55" t="s">
        <v>268</v>
      </c>
      <c r="D473" s="67" t="s">
        <v>213</v>
      </c>
      <c r="E473" s="88"/>
      <c r="F473" s="91">
        <v>112</v>
      </c>
      <c r="G473" s="27">
        <v>76</v>
      </c>
      <c r="H473" s="106"/>
      <c r="I473" s="111">
        <f t="shared" si="27"/>
        <v>0</v>
      </c>
      <c r="J473" s="200"/>
    </row>
    <row r="474" spans="1:10" s="73" customFormat="1" ht="22.5" customHeight="1" x14ac:dyDescent="0.2">
      <c r="A474" s="162" t="s">
        <v>1137</v>
      </c>
      <c r="B474" s="52" t="s">
        <v>1138</v>
      </c>
      <c r="C474" s="65" t="s">
        <v>1273</v>
      </c>
      <c r="D474" s="66" t="s">
        <v>270</v>
      </c>
      <c r="E474" s="88">
        <f t="shared" si="26"/>
        <v>0.48684210526315785</v>
      </c>
      <c r="F474" s="91">
        <v>76</v>
      </c>
      <c r="G474" s="27">
        <v>39</v>
      </c>
      <c r="H474" s="106"/>
      <c r="I474" s="111">
        <f t="shared" si="27"/>
        <v>0</v>
      </c>
      <c r="J474" s="200"/>
    </row>
    <row r="475" spans="1:10" s="73" customFormat="1" ht="22.5" customHeight="1" x14ac:dyDescent="0.2">
      <c r="A475" s="162" t="s">
        <v>510</v>
      </c>
      <c r="B475" s="52" t="s">
        <v>125</v>
      </c>
      <c r="C475" s="143" t="s">
        <v>273</v>
      </c>
      <c r="D475" s="67" t="s">
        <v>270</v>
      </c>
      <c r="E475" s="133">
        <f t="shared" si="26"/>
        <v>0.56666666666666665</v>
      </c>
      <c r="F475" s="53">
        <v>90</v>
      </c>
      <c r="G475" s="27">
        <v>39</v>
      </c>
      <c r="H475" s="106"/>
      <c r="I475" s="111">
        <f t="shared" si="27"/>
        <v>0</v>
      </c>
      <c r="J475" s="198"/>
    </row>
    <row r="476" spans="1:10" s="73" customFormat="1" ht="22.5" customHeight="1" x14ac:dyDescent="0.2">
      <c r="A476" s="162" t="s">
        <v>511</v>
      </c>
      <c r="B476" s="52" t="s">
        <v>271</v>
      </c>
      <c r="C476" s="143" t="s">
        <v>272</v>
      </c>
      <c r="D476" s="67" t="s">
        <v>213</v>
      </c>
      <c r="E476" s="185"/>
      <c r="F476" s="53">
        <v>72</v>
      </c>
      <c r="G476" s="27">
        <v>44</v>
      </c>
      <c r="H476" s="106"/>
      <c r="I476" s="111">
        <f t="shared" si="27"/>
        <v>0</v>
      </c>
      <c r="J476" s="198"/>
    </row>
    <row r="477" spans="1:10" s="73" customFormat="1" ht="22.5" customHeight="1" x14ac:dyDescent="0.2">
      <c r="A477" s="162" t="s">
        <v>512</v>
      </c>
      <c r="B477" s="52" t="s">
        <v>271</v>
      </c>
      <c r="C477" s="143" t="s">
        <v>513</v>
      </c>
      <c r="D477" s="67" t="s">
        <v>235</v>
      </c>
      <c r="E477" s="88">
        <f t="shared" si="26"/>
        <v>0.48351648351648346</v>
      </c>
      <c r="F477" s="53">
        <v>91</v>
      </c>
      <c r="G477" s="27">
        <v>47</v>
      </c>
      <c r="H477" s="106"/>
      <c r="I477" s="111">
        <f t="shared" si="27"/>
        <v>0</v>
      </c>
      <c r="J477" s="198"/>
    </row>
    <row r="478" spans="1:10" s="73" customFormat="1" ht="22.5" customHeight="1" x14ac:dyDescent="0.2">
      <c r="A478" s="162" t="s">
        <v>1448</v>
      </c>
      <c r="B478" s="52" t="s">
        <v>1125</v>
      </c>
      <c r="C478" s="143" t="s">
        <v>1274</v>
      </c>
      <c r="D478" s="67" t="s">
        <v>213</v>
      </c>
      <c r="E478" s="88"/>
      <c r="F478" s="53">
        <v>96</v>
      </c>
      <c r="G478" s="27">
        <v>59</v>
      </c>
      <c r="H478" s="106"/>
      <c r="I478" s="111">
        <f t="shared" si="27"/>
        <v>0</v>
      </c>
      <c r="J478" s="198"/>
    </row>
    <row r="479" spans="1:10" s="73" customFormat="1" ht="22.5" customHeight="1" x14ac:dyDescent="0.2">
      <c r="A479" s="162" t="s">
        <v>1449</v>
      </c>
      <c r="B479" s="52" t="s">
        <v>47</v>
      </c>
      <c r="C479" s="143" t="s">
        <v>48</v>
      </c>
      <c r="D479" s="67" t="s">
        <v>217</v>
      </c>
      <c r="E479" s="88"/>
      <c r="F479" s="53">
        <v>91</v>
      </c>
      <c r="G479" s="27">
        <v>58</v>
      </c>
      <c r="H479" s="106"/>
      <c r="I479" s="111">
        <f t="shared" si="27"/>
        <v>0</v>
      </c>
      <c r="J479" s="198"/>
    </row>
    <row r="480" spans="1:10" s="73" customFormat="1" ht="22.5" customHeight="1" x14ac:dyDescent="0.2">
      <c r="A480" s="162" t="s">
        <v>1096</v>
      </c>
      <c r="B480" s="52" t="s">
        <v>1126</v>
      </c>
      <c r="C480" s="143" t="s">
        <v>1275</v>
      </c>
      <c r="D480" s="67" t="s">
        <v>217</v>
      </c>
      <c r="E480" s="88">
        <f t="shared" ref="E480:E507" si="28">1-(G480/F480)</f>
        <v>0.48453608247422686</v>
      </c>
      <c r="F480" s="53">
        <v>97</v>
      </c>
      <c r="G480" s="27">
        <v>50</v>
      </c>
      <c r="H480" s="106"/>
      <c r="I480" s="111">
        <f t="shared" si="27"/>
        <v>0</v>
      </c>
      <c r="J480" s="198"/>
    </row>
    <row r="481" spans="1:10" s="73" customFormat="1" ht="22.5" customHeight="1" x14ac:dyDescent="0.2">
      <c r="A481" s="162" t="s">
        <v>1110</v>
      </c>
      <c r="B481" s="63" t="s">
        <v>49</v>
      </c>
      <c r="C481" s="55" t="s">
        <v>431</v>
      </c>
      <c r="D481" s="67" t="s">
        <v>217</v>
      </c>
      <c r="E481" s="88">
        <f t="shared" si="28"/>
        <v>0.40350877192982459</v>
      </c>
      <c r="F481" s="91">
        <v>114</v>
      </c>
      <c r="G481" s="27">
        <v>68</v>
      </c>
      <c r="H481" s="106"/>
      <c r="I481" s="111">
        <f t="shared" si="27"/>
        <v>0</v>
      </c>
      <c r="J481" s="200"/>
    </row>
    <row r="482" spans="1:10" s="73" customFormat="1" ht="22.5" customHeight="1" x14ac:dyDescent="0.2">
      <c r="A482" s="162" t="s">
        <v>514</v>
      </c>
      <c r="B482" s="52" t="s">
        <v>49</v>
      </c>
      <c r="C482" s="55" t="s">
        <v>1276</v>
      </c>
      <c r="D482" s="67" t="s">
        <v>1277</v>
      </c>
      <c r="E482" s="185"/>
      <c r="F482" s="91">
        <v>73</v>
      </c>
      <c r="G482" s="27">
        <v>49</v>
      </c>
      <c r="H482" s="106"/>
      <c r="I482" s="111">
        <f t="shared" si="27"/>
        <v>0</v>
      </c>
      <c r="J482" s="198"/>
    </row>
    <row r="483" spans="1:10" s="73" customFormat="1" ht="22.5" customHeight="1" x14ac:dyDescent="0.2">
      <c r="A483" s="162" t="s">
        <v>1113</v>
      </c>
      <c r="B483" s="63" t="s">
        <v>49</v>
      </c>
      <c r="C483" s="55" t="s">
        <v>796</v>
      </c>
      <c r="D483" s="67" t="s">
        <v>235</v>
      </c>
      <c r="E483" s="185"/>
      <c r="F483" s="91">
        <v>88</v>
      </c>
      <c r="G483" s="27">
        <v>59</v>
      </c>
      <c r="H483" s="106"/>
      <c r="I483" s="111">
        <f t="shared" si="27"/>
        <v>0</v>
      </c>
      <c r="J483" s="200"/>
    </row>
    <row r="484" spans="1:10" s="73" customFormat="1" ht="22.5" customHeight="1" x14ac:dyDescent="0.2">
      <c r="A484" s="162" t="s">
        <v>1111</v>
      </c>
      <c r="B484" s="63" t="s">
        <v>49</v>
      </c>
      <c r="C484" s="55" t="s">
        <v>1278</v>
      </c>
      <c r="D484" s="67" t="s">
        <v>217</v>
      </c>
      <c r="E484" s="185"/>
      <c r="F484" s="91">
        <v>114</v>
      </c>
      <c r="G484" s="27">
        <v>72</v>
      </c>
      <c r="H484" s="106"/>
      <c r="I484" s="111">
        <f t="shared" si="27"/>
        <v>0</v>
      </c>
      <c r="J484" s="200"/>
    </row>
    <row r="485" spans="1:10" s="73" customFormat="1" ht="22.5" customHeight="1" x14ac:dyDescent="0.2">
      <c r="A485" s="162" t="s">
        <v>1112</v>
      </c>
      <c r="B485" s="63" t="s">
        <v>49</v>
      </c>
      <c r="C485" s="55" t="s">
        <v>1279</v>
      </c>
      <c r="D485" s="67" t="s">
        <v>235</v>
      </c>
      <c r="E485" s="185"/>
      <c r="F485" s="91">
        <v>100</v>
      </c>
      <c r="G485" s="27">
        <v>61</v>
      </c>
      <c r="H485" s="106"/>
      <c r="I485" s="111">
        <f t="shared" si="27"/>
        <v>0</v>
      </c>
      <c r="J485" s="200"/>
    </row>
    <row r="486" spans="1:10" s="73" customFormat="1" ht="22.5" customHeight="1" x14ac:dyDescent="0.2">
      <c r="A486" s="162" t="s">
        <v>274</v>
      </c>
      <c r="B486" s="52" t="s">
        <v>51</v>
      </c>
      <c r="C486" s="143" t="s">
        <v>275</v>
      </c>
      <c r="D486" s="67" t="s">
        <v>217</v>
      </c>
      <c r="E486" s="133">
        <f t="shared" si="28"/>
        <v>0.7010309278350515</v>
      </c>
      <c r="F486" s="53">
        <v>97</v>
      </c>
      <c r="G486" s="27">
        <v>29</v>
      </c>
      <c r="H486" s="106"/>
      <c r="I486" s="111">
        <f t="shared" si="27"/>
        <v>0</v>
      </c>
      <c r="J486" s="198"/>
    </row>
    <row r="487" spans="1:10" s="73" customFormat="1" ht="22.5" customHeight="1" x14ac:dyDescent="0.2">
      <c r="A487" s="162" t="s">
        <v>1114</v>
      </c>
      <c r="B487" s="63" t="s">
        <v>131</v>
      </c>
      <c r="C487" s="55" t="s">
        <v>1284</v>
      </c>
      <c r="D487" s="67" t="s">
        <v>1262</v>
      </c>
      <c r="E487" s="185"/>
      <c r="F487" s="91">
        <v>81</v>
      </c>
      <c r="G487" s="27">
        <v>50</v>
      </c>
      <c r="H487" s="106"/>
      <c r="I487" s="111">
        <f t="shared" si="27"/>
        <v>0</v>
      </c>
      <c r="J487" s="200"/>
    </row>
    <row r="488" spans="1:10" s="73" customFormat="1" ht="22.5" customHeight="1" x14ac:dyDescent="0.2">
      <c r="A488" s="162" t="s">
        <v>1115</v>
      </c>
      <c r="B488" s="63" t="s">
        <v>585</v>
      </c>
      <c r="C488" s="55" t="s">
        <v>1285</v>
      </c>
      <c r="D488" s="67" t="s">
        <v>217</v>
      </c>
      <c r="E488" s="133">
        <f>1-(G488/F488)</f>
        <v>0.62765957446808507</v>
      </c>
      <c r="F488" s="91">
        <v>94</v>
      </c>
      <c r="G488" s="27">
        <v>35</v>
      </c>
      <c r="H488" s="106"/>
      <c r="I488" s="111">
        <f t="shared" si="27"/>
        <v>0</v>
      </c>
      <c r="J488" s="200"/>
    </row>
    <row r="489" spans="1:10" s="73" customFormat="1" ht="22.5" customHeight="1" x14ac:dyDescent="0.2">
      <c r="A489" s="162" t="s">
        <v>1243</v>
      </c>
      <c r="B489" s="228" t="s">
        <v>53</v>
      </c>
      <c r="C489" s="143" t="s">
        <v>1280</v>
      </c>
      <c r="D489" s="67" t="s">
        <v>213</v>
      </c>
      <c r="E489" s="133">
        <f t="shared" si="28"/>
        <v>0.50724637681159424</v>
      </c>
      <c r="F489" s="53">
        <v>69</v>
      </c>
      <c r="G489" s="27">
        <v>34</v>
      </c>
      <c r="H489" s="106"/>
      <c r="I489" s="111">
        <f t="shared" si="27"/>
        <v>0</v>
      </c>
      <c r="J489" s="198"/>
    </row>
    <row r="490" spans="1:10" s="73" customFormat="1" ht="22.5" customHeight="1" x14ac:dyDescent="0.2">
      <c r="A490" s="162" t="s">
        <v>515</v>
      </c>
      <c r="B490" s="228" t="s">
        <v>53</v>
      </c>
      <c r="C490" s="55" t="s">
        <v>1090</v>
      </c>
      <c r="D490" s="67" t="s">
        <v>217</v>
      </c>
      <c r="E490" s="133">
        <f t="shared" si="28"/>
        <v>0.54117647058823537</v>
      </c>
      <c r="F490" s="91">
        <v>85</v>
      </c>
      <c r="G490" s="27">
        <v>39</v>
      </c>
      <c r="H490" s="106"/>
      <c r="I490" s="111">
        <f t="shared" si="27"/>
        <v>0</v>
      </c>
      <c r="J490" s="198"/>
    </row>
    <row r="491" spans="1:10" s="73" customFormat="1" ht="22.5" customHeight="1" x14ac:dyDescent="0.2">
      <c r="A491" s="162" t="s">
        <v>516</v>
      </c>
      <c r="B491" s="228" t="s">
        <v>53</v>
      </c>
      <c r="C491" s="55" t="s">
        <v>1091</v>
      </c>
      <c r="D491" s="67" t="s">
        <v>217</v>
      </c>
      <c r="E491" s="133">
        <f t="shared" si="28"/>
        <v>0.54117647058823537</v>
      </c>
      <c r="F491" s="91">
        <v>85</v>
      </c>
      <c r="G491" s="27">
        <v>39</v>
      </c>
      <c r="H491" s="106"/>
      <c r="I491" s="111">
        <f t="shared" si="27"/>
        <v>0</v>
      </c>
      <c r="J491" s="198"/>
    </row>
    <row r="492" spans="1:10" s="73" customFormat="1" ht="22.5" customHeight="1" x14ac:dyDescent="0.2">
      <c r="A492" s="162" t="s">
        <v>517</v>
      </c>
      <c r="B492" s="228" t="s">
        <v>53</v>
      </c>
      <c r="C492" s="55" t="s">
        <v>1088</v>
      </c>
      <c r="D492" s="67" t="s">
        <v>217</v>
      </c>
      <c r="E492" s="133">
        <f t="shared" si="28"/>
        <v>0.54117647058823537</v>
      </c>
      <c r="F492" s="91">
        <v>85</v>
      </c>
      <c r="G492" s="27">
        <v>39</v>
      </c>
      <c r="H492" s="106"/>
      <c r="I492" s="111">
        <f t="shared" si="27"/>
        <v>0</v>
      </c>
      <c r="J492" s="198"/>
    </row>
    <row r="493" spans="1:10" s="73" customFormat="1" ht="22.5" customHeight="1" x14ac:dyDescent="0.2">
      <c r="A493" s="186" t="s">
        <v>518</v>
      </c>
      <c r="B493" s="228" t="s">
        <v>53</v>
      </c>
      <c r="C493" s="55" t="s">
        <v>1089</v>
      </c>
      <c r="D493" s="67" t="s">
        <v>217</v>
      </c>
      <c r="E493" s="133">
        <f t="shared" si="28"/>
        <v>0.54117647058823537</v>
      </c>
      <c r="F493" s="91">
        <v>85</v>
      </c>
      <c r="G493" s="27">
        <v>39</v>
      </c>
      <c r="H493" s="106"/>
      <c r="I493" s="111">
        <f t="shared" si="27"/>
        <v>0</v>
      </c>
      <c r="J493" s="198"/>
    </row>
    <row r="494" spans="1:10" s="73" customFormat="1" ht="22.5" customHeight="1" x14ac:dyDescent="0.2">
      <c r="A494" s="162" t="s">
        <v>519</v>
      </c>
      <c r="B494" s="228" t="s">
        <v>53</v>
      </c>
      <c r="C494" s="143" t="s">
        <v>276</v>
      </c>
      <c r="D494" s="67" t="s">
        <v>277</v>
      </c>
      <c r="E494" s="133">
        <f t="shared" si="28"/>
        <v>0.56565656565656564</v>
      </c>
      <c r="F494" s="53">
        <v>99</v>
      </c>
      <c r="G494" s="27">
        <v>43</v>
      </c>
      <c r="H494" s="106"/>
      <c r="I494" s="111">
        <f t="shared" si="27"/>
        <v>0</v>
      </c>
      <c r="J494" s="198"/>
    </row>
    <row r="495" spans="1:10" s="73" customFormat="1" ht="22.5" customHeight="1" x14ac:dyDescent="0.2">
      <c r="A495" s="162" t="s">
        <v>225</v>
      </c>
      <c r="B495" s="228" t="s">
        <v>53</v>
      </c>
      <c r="C495" s="143" t="s">
        <v>236</v>
      </c>
      <c r="D495" s="67" t="s">
        <v>217</v>
      </c>
      <c r="E495" s="133">
        <f t="shared" si="28"/>
        <v>0.50505050505050497</v>
      </c>
      <c r="F495" s="53">
        <v>99</v>
      </c>
      <c r="G495" s="27">
        <v>49</v>
      </c>
      <c r="H495" s="106"/>
      <c r="I495" s="111">
        <f t="shared" si="27"/>
        <v>0</v>
      </c>
      <c r="J495" s="198"/>
    </row>
    <row r="496" spans="1:10" s="73" customFormat="1" ht="22.5" customHeight="1" x14ac:dyDescent="0.2">
      <c r="A496" s="162" t="s">
        <v>523</v>
      </c>
      <c r="B496" s="23" t="s">
        <v>278</v>
      </c>
      <c r="C496" s="55" t="s">
        <v>1286</v>
      </c>
      <c r="D496" s="67" t="s">
        <v>223</v>
      </c>
      <c r="E496" s="185"/>
      <c r="F496" s="91">
        <v>80</v>
      </c>
      <c r="G496" s="27">
        <v>55</v>
      </c>
      <c r="H496" s="106"/>
      <c r="I496" s="111">
        <f t="shared" si="27"/>
        <v>0</v>
      </c>
      <c r="J496" s="198"/>
    </row>
    <row r="497" spans="1:10" s="73" customFormat="1" ht="22.5" customHeight="1" x14ac:dyDescent="0.2">
      <c r="A497" s="162" t="s">
        <v>524</v>
      </c>
      <c r="B497" s="23" t="s">
        <v>278</v>
      </c>
      <c r="C497" s="55" t="s">
        <v>1287</v>
      </c>
      <c r="D497" s="67" t="s">
        <v>216</v>
      </c>
      <c r="E497" s="185"/>
      <c r="F497" s="91">
        <v>86</v>
      </c>
      <c r="G497" s="27">
        <v>59</v>
      </c>
      <c r="H497" s="106"/>
      <c r="I497" s="111">
        <f t="shared" si="27"/>
        <v>0</v>
      </c>
      <c r="J497" s="198"/>
    </row>
    <row r="498" spans="1:10" s="73" customFormat="1" ht="22.5" customHeight="1" x14ac:dyDescent="0.2">
      <c r="A498" s="162" t="s">
        <v>525</v>
      </c>
      <c r="B498" s="23" t="s">
        <v>278</v>
      </c>
      <c r="C498" s="143" t="s">
        <v>279</v>
      </c>
      <c r="D498" s="67" t="s">
        <v>280</v>
      </c>
      <c r="E498" s="185"/>
      <c r="F498" s="53">
        <v>107</v>
      </c>
      <c r="G498" s="27">
        <v>74</v>
      </c>
      <c r="H498" s="106"/>
      <c r="I498" s="111">
        <f t="shared" si="27"/>
        <v>0</v>
      </c>
      <c r="J498" s="198"/>
    </row>
    <row r="499" spans="1:10" s="73" customFormat="1" ht="22.5" customHeight="1" x14ac:dyDescent="0.2">
      <c r="A499" s="162" t="s">
        <v>526</v>
      </c>
      <c r="B499" s="52" t="s">
        <v>281</v>
      </c>
      <c r="C499" s="143" t="s">
        <v>282</v>
      </c>
      <c r="D499" s="67" t="s">
        <v>217</v>
      </c>
      <c r="E499" s="133">
        <f t="shared" si="28"/>
        <v>0.66279069767441867</v>
      </c>
      <c r="F499" s="53">
        <v>86</v>
      </c>
      <c r="G499" s="27">
        <v>29</v>
      </c>
      <c r="H499" s="106"/>
      <c r="I499" s="111">
        <f t="shared" si="27"/>
        <v>0</v>
      </c>
      <c r="J499" s="198"/>
    </row>
    <row r="500" spans="1:10" s="73" customFormat="1" ht="22.5" customHeight="1" x14ac:dyDescent="0.2">
      <c r="A500" s="162" t="s">
        <v>287</v>
      </c>
      <c r="B500" s="52" t="s">
        <v>281</v>
      </c>
      <c r="C500" s="55" t="s">
        <v>1288</v>
      </c>
      <c r="D500" s="67" t="s">
        <v>216</v>
      </c>
      <c r="E500" s="88">
        <f t="shared" si="28"/>
        <v>0.4</v>
      </c>
      <c r="F500" s="91">
        <v>65</v>
      </c>
      <c r="G500" s="27">
        <v>39</v>
      </c>
      <c r="H500" s="106"/>
      <c r="I500" s="111">
        <f t="shared" si="27"/>
        <v>0</v>
      </c>
      <c r="J500" s="198"/>
    </row>
    <row r="501" spans="1:10" s="73" customFormat="1" ht="22.5" customHeight="1" x14ac:dyDescent="0.2">
      <c r="A501" s="162" t="s">
        <v>527</v>
      </c>
      <c r="B501" s="52" t="s">
        <v>281</v>
      </c>
      <c r="C501" s="143" t="s">
        <v>285</v>
      </c>
      <c r="D501" s="67" t="s">
        <v>217</v>
      </c>
      <c r="E501" s="133">
        <f t="shared" si="28"/>
        <v>0.5641025641025641</v>
      </c>
      <c r="F501" s="53">
        <v>78</v>
      </c>
      <c r="G501" s="27">
        <v>34</v>
      </c>
      <c r="H501" s="106"/>
      <c r="I501" s="111">
        <f t="shared" si="27"/>
        <v>0</v>
      </c>
      <c r="J501" s="198"/>
    </row>
    <row r="502" spans="1:10" s="73" customFormat="1" ht="22.5" customHeight="1" x14ac:dyDescent="0.2">
      <c r="A502" s="162" t="s">
        <v>286</v>
      </c>
      <c r="B502" s="52" t="s">
        <v>281</v>
      </c>
      <c r="C502" s="143" t="s">
        <v>288</v>
      </c>
      <c r="D502" s="67" t="s">
        <v>217</v>
      </c>
      <c r="E502" s="133">
        <f t="shared" si="28"/>
        <v>0.62886597938144329</v>
      </c>
      <c r="F502" s="53">
        <v>97</v>
      </c>
      <c r="G502" s="27">
        <v>36</v>
      </c>
      <c r="H502" s="106"/>
      <c r="I502" s="111">
        <f t="shared" si="27"/>
        <v>0</v>
      </c>
      <c r="J502" s="198"/>
    </row>
    <row r="503" spans="1:10" s="73" customFormat="1" ht="22.5" customHeight="1" x14ac:dyDescent="0.2">
      <c r="A503" s="162" t="s">
        <v>520</v>
      </c>
      <c r="B503" s="52" t="s">
        <v>61</v>
      </c>
      <c r="C503" s="55" t="s">
        <v>1281</v>
      </c>
      <c r="D503" s="67" t="s">
        <v>217</v>
      </c>
      <c r="E503" s="133"/>
      <c r="F503" s="91">
        <v>74</v>
      </c>
      <c r="G503" s="27">
        <v>47</v>
      </c>
      <c r="H503" s="106"/>
      <c r="I503" s="111">
        <f t="shared" si="27"/>
        <v>0</v>
      </c>
      <c r="J503" s="198"/>
    </row>
    <row r="504" spans="1:10" s="73" customFormat="1" ht="22.5" customHeight="1" x14ac:dyDescent="0.2">
      <c r="A504" s="162" t="s">
        <v>521</v>
      </c>
      <c r="B504" s="52" t="s">
        <v>61</v>
      </c>
      <c r="C504" s="55" t="s">
        <v>1282</v>
      </c>
      <c r="D504" s="67" t="s">
        <v>217</v>
      </c>
      <c r="E504" s="133"/>
      <c r="F504" s="53">
        <v>74</v>
      </c>
      <c r="G504" s="27">
        <v>47</v>
      </c>
      <c r="H504" s="106"/>
      <c r="I504" s="111">
        <f t="shared" si="27"/>
        <v>0</v>
      </c>
      <c r="J504" s="198"/>
    </row>
    <row r="505" spans="1:10" s="73" customFormat="1" ht="22.5" customHeight="1" x14ac:dyDescent="0.2">
      <c r="A505" s="162" t="s">
        <v>522</v>
      </c>
      <c r="B505" s="52" t="s">
        <v>61</v>
      </c>
      <c r="C505" s="55" t="s">
        <v>1283</v>
      </c>
      <c r="D505" s="67" t="s">
        <v>217</v>
      </c>
      <c r="E505" s="133"/>
      <c r="F505" s="91">
        <v>74</v>
      </c>
      <c r="G505" s="27">
        <v>47</v>
      </c>
      <c r="H505" s="106"/>
      <c r="I505" s="111">
        <f t="shared" si="27"/>
        <v>0</v>
      </c>
      <c r="J505" s="198"/>
    </row>
    <row r="506" spans="1:10" s="73" customFormat="1" ht="24.75" customHeight="1" x14ac:dyDescent="0.2">
      <c r="A506" s="162" t="s">
        <v>528</v>
      </c>
      <c r="B506" s="52" t="s">
        <v>226</v>
      </c>
      <c r="C506" s="65" t="s">
        <v>1289</v>
      </c>
      <c r="D506" s="66" t="s">
        <v>1290</v>
      </c>
      <c r="E506" s="133"/>
      <c r="F506" s="91">
        <v>66</v>
      </c>
      <c r="G506" s="27">
        <v>43</v>
      </c>
      <c r="H506" s="106"/>
      <c r="I506" s="111">
        <f t="shared" si="27"/>
        <v>0</v>
      </c>
      <c r="J506" s="198"/>
    </row>
    <row r="507" spans="1:10" s="73" customFormat="1" ht="24.75" customHeight="1" x14ac:dyDescent="0.2">
      <c r="A507" s="162" t="s">
        <v>529</v>
      </c>
      <c r="B507" s="52" t="s">
        <v>226</v>
      </c>
      <c r="C507" s="55" t="s">
        <v>227</v>
      </c>
      <c r="D507" s="67" t="s">
        <v>217</v>
      </c>
      <c r="E507" s="133">
        <f t="shared" si="28"/>
        <v>0.52427184466019416</v>
      </c>
      <c r="F507" s="53">
        <v>103</v>
      </c>
      <c r="G507" s="27">
        <v>49</v>
      </c>
      <c r="H507" s="106"/>
      <c r="I507" s="111">
        <f t="shared" si="27"/>
        <v>0</v>
      </c>
      <c r="J507" s="198"/>
    </row>
    <row r="508" spans="1:10" s="73" customFormat="1" ht="24.75" customHeight="1" x14ac:dyDescent="0.2">
      <c r="A508" s="162" t="s">
        <v>1097</v>
      </c>
      <c r="B508" s="52" t="s">
        <v>226</v>
      </c>
      <c r="C508" s="143" t="s">
        <v>1127</v>
      </c>
      <c r="D508" s="67" t="s">
        <v>1291</v>
      </c>
      <c r="E508" s="133"/>
      <c r="F508" s="53">
        <v>39</v>
      </c>
      <c r="G508" s="27">
        <v>24</v>
      </c>
      <c r="H508" s="106"/>
      <c r="I508" s="111">
        <f t="shared" si="27"/>
        <v>0</v>
      </c>
      <c r="J508" s="198"/>
    </row>
    <row r="509" spans="1:10" s="73" customFormat="1" ht="24.75" customHeight="1" x14ac:dyDescent="0.2">
      <c r="A509" s="162" t="s">
        <v>291</v>
      </c>
      <c r="B509" s="52" t="s">
        <v>64</v>
      </c>
      <c r="C509" s="143" t="s">
        <v>292</v>
      </c>
      <c r="D509" s="67" t="s">
        <v>235</v>
      </c>
      <c r="E509" s="133"/>
      <c r="F509" s="53">
        <v>55</v>
      </c>
      <c r="G509" s="27">
        <v>37</v>
      </c>
      <c r="H509" s="106"/>
      <c r="I509" s="111">
        <f t="shared" si="27"/>
        <v>0</v>
      </c>
      <c r="J509" s="198"/>
    </row>
    <row r="510" spans="1:10" s="73" customFormat="1" ht="24.75" customHeight="1" x14ac:dyDescent="0.2">
      <c r="A510" s="162" t="s">
        <v>293</v>
      </c>
      <c r="B510" s="52" t="s">
        <v>64</v>
      </c>
      <c r="C510" s="143" t="s">
        <v>294</v>
      </c>
      <c r="D510" s="67" t="s">
        <v>235</v>
      </c>
      <c r="E510" s="133"/>
      <c r="F510" s="53">
        <v>55</v>
      </c>
      <c r="G510" s="27">
        <v>38</v>
      </c>
      <c r="H510" s="106"/>
      <c r="I510" s="111">
        <f t="shared" si="27"/>
        <v>0</v>
      </c>
      <c r="J510" s="198"/>
    </row>
    <row r="511" spans="1:10" s="60" customFormat="1" ht="24.75" customHeight="1" x14ac:dyDescent="0.2">
      <c r="A511" s="162" t="s">
        <v>1244</v>
      </c>
      <c r="B511" s="52" t="s">
        <v>1128</v>
      </c>
      <c r="C511" s="143" t="s">
        <v>1294</v>
      </c>
      <c r="D511" s="67" t="s">
        <v>213</v>
      </c>
      <c r="E511" s="133">
        <f t="shared" ref="E511:E548" si="29">1-(G511/F511)</f>
        <v>0.5625</v>
      </c>
      <c r="F511" s="53">
        <v>112</v>
      </c>
      <c r="G511" s="27">
        <v>49</v>
      </c>
      <c r="H511" s="106"/>
      <c r="I511" s="111">
        <f t="shared" si="27"/>
        <v>0</v>
      </c>
      <c r="J511" s="198"/>
    </row>
    <row r="512" spans="1:10" s="73" customFormat="1" ht="24.75" customHeight="1" x14ac:dyDescent="0.2">
      <c r="A512" s="162" t="s">
        <v>1116</v>
      </c>
      <c r="B512" s="63" t="s">
        <v>66</v>
      </c>
      <c r="C512" s="55" t="s">
        <v>1295</v>
      </c>
      <c r="D512" s="67" t="s">
        <v>1296</v>
      </c>
      <c r="E512" s="133"/>
      <c r="F512" s="91">
        <v>120</v>
      </c>
      <c r="G512" s="27">
        <v>79</v>
      </c>
      <c r="H512" s="106"/>
      <c r="I512" s="111">
        <f t="shared" si="27"/>
        <v>0</v>
      </c>
      <c r="J512" s="200"/>
    </row>
    <row r="513" spans="1:10" s="73" customFormat="1" ht="24.75" customHeight="1" x14ac:dyDescent="0.2">
      <c r="A513" s="162" t="s">
        <v>530</v>
      </c>
      <c r="B513" s="52" t="s">
        <v>66</v>
      </c>
      <c r="C513" s="143" t="s">
        <v>295</v>
      </c>
      <c r="D513" s="67" t="s">
        <v>296</v>
      </c>
      <c r="E513" s="185"/>
      <c r="F513" s="53">
        <v>100</v>
      </c>
      <c r="G513" s="27">
        <v>63</v>
      </c>
      <c r="H513" s="106"/>
      <c r="I513" s="111">
        <f t="shared" si="27"/>
        <v>0</v>
      </c>
      <c r="J513" s="198"/>
    </row>
    <row r="514" spans="1:10" s="60" customFormat="1" ht="24.75" customHeight="1" x14ac:dyDescent="0.2">
      <c r="A514" s="162" t="s">
        <v>1117</v>
      </c>
      <c r="B514" s="63" t="s">
        <v>68</v>
      </c>
      <c r="C514" s="55" t="s">
        <v>1292</v>
      </c>
      <c r="D514" s="67" t="s">
        <v>232</v>
      </c>
      <c r="E514" s="185"/>
      <c r="F514" s="91">
        <v>105</v>
      </c>
      <c r="G514" s="27">
        <v>66</v>
      </c>
      <c r="H514" s="106"/>
      <c r="I514" s="111">
        <f t="shared" si="27"/>
        <v>0</v>
      </c>
      <c r="J514" s="200"/>
    </row>
    <row r="515" spans="1:10" s="60" customFormat="1" ht="24.75" customHeight="1" x14ac:dyDescent="0.2">
      <c r="A515" s="162"/>
      <c r="B515" s="63"/>
      <c r="C515" s="56"/>
      <c r="D515" s="56"/>
      <c r="E515" s="278"/>
      <c r="F515" s="139"/>
      <c r="G515" s="49"/>
      <c r="H515" s="107"/>
      <c r="I515" s="118"/>
      <c r="J515" s="200"/>
    </row>
    <row r="516" spans="1:10" s="73" customFormat="1" ht="22.5" customHeight="1" x14ac:dyDescent="0.2">
      <c r="A516" s="37"/>
      <c r="B516" s="37"/>
      <c r="C516" s="38"/>
      <c r="D516" s="38"/>
      <c r="E516" s="39"/>
      <c r="F516" s="40"/>
      <c r="G516" s="269"/>
      <c r="H516" s="270"/>
      <c r="I516" s="277" t="s">
        <v>1454</v>
      </c>
      <c r="J516" s="198"/>
    </row>
    <row r="517" spans="1:10" s="73" customFormat="1" ht="28.5" customHeight="1" x14ac:dyDescent="0.2">
      <c r="A517" s="7" t="s">
        <v>0</v>
      </c>
      <c r="B517" s="8"/>
      <c r="C517" s="8"/>
      <c r="D517" s="8"/>
      <c r="E517" s="9"/>
      <c r="F517" s="10" t="s">
        <v>1</v>
      </c>
      <c r="G517" s="282">
        <f>G2</f>
        <v>0</v>
      </c>
      <c r="H517" s="283"/>
      <c r="I517" s="284"/>
      <c r="J517" s="198"/>
    </row>
    <row r="518" spans="1:10" s="73" customFormat="1" ht="22.5" customHeight="1" x14ac:dyDescent="0.2">
      <c r="A518" s="8"/>
      <c r="B518" s="8"/>
      <c r="C518" s="8"/>
      <c r="D518" s="8"/>
      <c r="E518" s="9"/>
      <c r="F518" s="11"/>
      <c r="G518" s="42" t="s">
        <v>2</v>
      </c>
      <c r="H518" s="101"/>
      <c r="I518" s="101"/>
      <c r="J518" s="198"/>
    </row>
    <row r="519" spans="1:10" s="73" customFormat="1" ht="45" customHeight="1" thickBot="1" x14ac:dyDescent="0.3">
      <c r="A519" s="14" t="s">
        <v>7</v>
      </c>
      <c r="B519" s="14" t="s">
        <v>8</v>
      </c>
      <c r="C519" s="15"/>
      <c r="D519" s="16"/>
      <c r="E519" s="17" t="s">
        <v>9</v>
      </c>
      <c r="F519" s="18" t="s">
        <v>10</v>
      </c>
      <c r="G519" s="19" t="s">
        <v>11</v>
      </c>
      <c r="H519" s="20" t="s">
        <v>12</v>
      </c>
      <c r="I519" s="20" t="s">
        <v>13</v>
      </c>
      <c r="J519" s="198"/>
    </row>
    <row r="520" spans="1:10" s="73" customFormat="1" ht="27" customHeight="1" thickBot="1" x14ac:dyDescent="0.25">
      <c r="A520" s="285" t="s">
        <v>1452</v>
      </c>
      <c r="B520" s="286"/>
      <c r="C520" s="286"/>
      <c r="D520" s="286"/>
      <c r="E520" s="286"/>
      <c r="F520" s="286"/>
      <c r="G520" s="286"/>
      <c r="H520" s="286"/>
      <c r="I520" s="287"/>
      <c r="J520" s="209"/>
    </row>
    <row r="521" spans="1:10" s="73" customFormat="1" ht="20.25" customHeight="1" x14ac:dyDescent="0.2">
      <c r="A521" s="50"/>
      <c r="B521" s="50"/>
      <c r="C521" s="50"/>
      <c r="D521" s="50"/>
      <c r="E521" s="50"/>
      <c r="F521" s="50"/>
      <c r="G521" s="50"/>
      <c r="H521" s="50"/>
      <c r="I521" s="50"/>
      <c r="J521" s="209"/>
    </row>
    <row r="522" spans="1:10" s="73" customFormat="1" ht="24.75" customHeight="1" x14ac:dyDescent="0.2">
      <c r="A522" s="162" t="s">
        <v>1118</v>
      </c>
      <c r="B522" s="63" t="s">
        <v>68</v>
      </c>
      <c r="C522" s="65" t="s">
        <v>1293</v>
      </c>
      <c r="D522" s="66" t="s">
        <v>223</v>
      </c>
      <c r="E522" s="185"/>
      <c r="F522" s="91">
        <v>81</v>
      </c>
      <c r="G522" s="27">
        <v>51</v>
      </c>
      <c r="H522" s="106"/>
      <c r="I522" s="111">
        <f t="shared" ref="I522:I551" si="30">G522*H522</f>
        <v>0</v>
      </c>
      <c r="J522" s="200"/>
    </row>
    <row r="523" spans="1:10" s="60" customFormat="1" ht="24.75" customHeight="1" x14ac:dyDescent="0.2">
      <c r="A523" s="162" t="s">
        <v>531</v>
      </c>
      <c r="B523" s="52" t="s">
        <v>68</v>
      </c>
      <c r="C523" s="143" t="s">
        <v>550</v>
      </c>
      <c r="D523" s="67" t="s">
        <v>232</v>
      </c>
      <c r="E523" s="88">
        <f t="shared" si="29"/>
        <v>0.41000000000000003</v>
      </c>
      <c r="F523" s="53">
        <v>100</v>
      </c>
      <c r="G523" s="27">
        <v>59</v>
      </c>
      <c r="H523" s="106"/>
      <c r="I523" s="111">
        <f t="shared" si="30"/>
        <v>0</v>
      </c>
      <c r="J523" s="198"/>
    </row>
    <row r="524" spans="1:10" s="60" customFormat="1" ht="24.75" customHeight="1" x14ac:dyDescent="0.2">
      <c r="A524" s="162" t="s">
        <v>532</v>
      </c>
      <c r="B524" s="52" t="s">
        <v>68</v>
      </c>
      <c r="C524" s="55" t="s">
        <v>229</v>
      </c>
      <c r="D524" s="67" t="s">
        <v>1093</v>
      </c>
      <c r="E524" s="88"/>
      <c r="F524" s="91">
        <v>81</v>
      </c>
      <c r="G524" s="27">
        <v>52</v>
      </c>
      <c r="H524" s="106"/>
      <c r="I524" s="111">
        <f t="shared" si="30"/>
        <v>0</v>
      </c>
      <c r="J524" s="198"/>
    </row>
    <row r="525" spans="1:10" s="60" customFormat="1" ht="24.75" customHeight="1" x14ac:dyDescent="0.2">
      <c r="A525" s="162" t="s">
        <v>533</v>
      </c>
      <c r="B525" s="52" t="s">
        <v>68</v>
      </c>
      <c r="C525" s="55" t="s">
        <v>230</v>
      </c>
      <c r="D525" s="67" t="s">
        <v>1092</v>
      </c>
      <c r="E525" s="88"/>
      <c r="F525" s="91">
        <v>81</v>
      </c>
      <c r="G525" s="27">
        <v>52</v>
      </c>
      <c r="H525" s="106"/>
      <c r="I525" s="111">
        <f t="shared" si="30"/>
        <v>0</v>
      </c>
      <c r="J525" s="198"/>
    </row>
    <row r="526" spans="1:10" s="73" customFormat="1" ht="24.75" customHeight="1" x14ac:dyDescent="0.2">
      <c r="A526" s="162" t="s">
        <v>534</v>
      </c>
      <c r="B526" s="52" t="s">
        <v>68</v>
      </c>
      <c r="C526" s="55" t="s">
        <v>297</v>
      </c>
      <c r="D526" s="67" t="s">
        <v>223</v>
      </c>
      <c r="E526" s="88">
        <f t="shared" si="29"/>
        <v>0.48529411764705888</v>
      </c>
      <c r="F526" s="53">
        <v>68</v>
      </c>
      <c r="G526" s="27">
        <v>35</v>
      </c>
      <c r="H526" s="106"/>
      <c r="I526" s="111">
        <f t="shared" si="30"/>
        <v>0</v>
      </c>
      <c r="J526" s="198"/>
    </row>
    <row r="527" spans="1:10" s="68" customFormat="1" ht="24.75" customHeight="1" x14ac:dyDescent="0.2">
      <c r="A527" s="162" t="s">
        <v>535</v>
      </c>
      <c r="B527" s="52" t="s">
        <v>68</v>
      </c>
      <c r="C527" s="143" t="s">
        <v>298</v>
      </c>
      <c r="D527" s="67" t="s">
        <v>223</v>
      </c>
      <c r="E527" s="88">
        <f t="shared" si="29"/>
        <v>0.48529411764705888</v>
      </c>
      <c r="F527" s="53">
        <v>68</v>
      </c>
      <c r="G527" s="27">
        <v>35</v>
      </c>
      <c r="H527" s="106"/>
      <c r="I527" s="111">
        <f t="shared" si="30"/>
        <v>0</v>
      </c>
      <c r="J527" s="198"/>
    </row>
    <row r="528" spans="1:10" s="73" customFormat="1" ht="24.75" customHeight="1" x14ac:dyDescent="0.2">
      <c r="A528" s="162" t="s">
        <v>300</v>
      </c>
      <c r="B528" s="52" t="s">
        <v>76</v>
      </c>
      <c r="C528" s="55" t="s">
        <v>301</v>
      </c>
      <c r="D528" s="67" t="s">
        <v>217</v>
      </c>
      <c r="E528" s="88">
        <f t="shared" si="29"/>
        <v>0.43023255813953487</v>
      </c>
      <c r="F528" s="91">
        <v>86</v>
      </c>
      <c r="G528" s="27">
        <v>49</v>
      </c>
      <c r="H528" s="106"/>
      <c r="I528" s="111">
        <f t="shared" si="30"/>
        <v>0</v>
      </c>
      <c r="J528" s="198"/>
    </row>
    <row r="529" spans="1:10" ht="24.75" customHeight="1" x14ac:dyDescent="0.2">
      <c r="A529" s="162" t="s">
        <v>303</v>
      </c>
      <c r="B529" s="52" t="s">
        <v>76</v>
      </c>
      <c r="C529" s="55" t="s">
        <v>304</v>
      </c>
      <c r="D529" s="67" t="s">
        <v>217</v>
      </c>
      <c r="E529" s="88">
        <f t="shared" si="29"/>
        <v>0.43010752688172038</v>
      </c>
      <c r="F529" s="53">
        <v>93</v>
      </c>
      <c r="G529" s="27">
        <v>53</v>
      </c>
      <c r="H529" s="106"/>
      <c r="I529" s="111">
        <f t="shared" si="30"/>
        <v>0</v>
      </c>
      <c r="J529" s="198"/>
    </row>
    <row r="530" spans="1:10" s="73" customFormat="1" ht="24.75" customHeight="1" x14ac:dyDescent="0.2">
      <c r="A530" s="162" t="s">
        <v>536</v>
      </c>
      <c r="B530" s="52" t="s">
        <v>76</v>
      </c>
      <c r="C530" s="143" t="s">
        <v>305</v>
      </c>
      <c r="D530" s="67" t="s">
        <v>213</v>
      </c>
      <c r="E530" s="88">
        <f t="shared" si="29"/>
        <v>0.40540540540540537</v>
      </c>
      <c r="F530" s="53">
        <v>74</v>
      </c>
      <c r="G530" s="27">
        <v>44</v>
      </c>
      <c r="H530" s="106"/>
      <c r="I530" s="111">
        <f t="shared" si="30"/>
        <v>0</v>
      </c>
      <c r="J530" s="198"/>
    </row>
    <row r="531" spans="1:10" ht="24.75" customHeight="1" x14ac:dyDescent="0.2">
      <c r="A531" s="162" t="s">
        <v>307</v>
      </c>
      <c r="B531" s="63" t="s">
        <v>76</v>
      </c>
      <c r="C531" s="55" t="s">
        <v>306</v>
      </c>
      <c r="D531" s="67" t="s">
        <v>280</v>
      </c>
      <c r="E531" s="88">
        <f t="shared" si="29"/>
        <v>0.40566037735849059</v>
      </c>
      <c r="F531" s="53">
        <v>106</v>
      </c>
      <c r="G531" s="27">
        <v>63</v>
      </c>
      <c r="H531" s="106"/>
      <c r="I531" s="111">
        <f t="shared" si="30"/>
        <v>0</v>
      </c>
      <c r="J531" s="198"/>
    </row>
    <row r="532" spans="1:10" s="73" customFormat="1" ht="24.75" customHeight="1" x14ac:dyDescent="0.2">
      <c r="A532" s="162" t="s">
        <v>1232</v>
      </c>
      <c r="B532" s="63" t="s">
        <v>76</v>
      </c>
      <c r="C532" s="55" t="s">
        <v>1233</v>
      </c>
      <c r="D532" s="67" t="s">
        <v>1234</v>
      </c>
      <c r="E532" s="88"/>
      <c r="F532" s="91">
        <v>76</v>
      </c>
      <c r="G532" s="27">
        <v>49</v>
      </c>
      <c r="H532" s="106"/>
      <c r="I532" s="111">
        <f t="shared" si="30"/>
        <v>0</v>
      </c>
      <c r="J532" s="200"/>
    </row>
    <row r="533" spans="1:10" s="73" customFormat="1" ht="24.75" customHeight="1" x14ac:dyDescent="0.2">
      <c r="A533" s="162" t="s">
        <v>592</v>
      </c>
      <c r="B533" s="63" t="s">
        <v>76</v>
      </c>
      <c r="C533" s="55" t="s">
        <v>1094</v>
      </c>
      <c r="D533" s="67" t="s">
        <v>213</v>
      </c>
      <c r="E533" s="88">
        <f t="shared" si="29"/>
        <v>0.44285714285714284</v>
      </c>
      <c r="F533" s="53">
        <v>70</v>
      </c>
      <c r="G533" s="27">
        <v>39</v>
      </c>
      <c r="H533" s="106"/>
      <c r="I533" s="111">
        <f t="shared" si="30"/>
        <v>0</v>
      </c>
      <c r="J533" s="198"/>
    </row>
    <row r="534" spans="1:10" s="73" customFormat="1" ht="24.75" customHeight="1" x14ac:dyDescent="0.2">
      <c r="A534" s="162" t="s">
        <v>537</v>
      </c>
      <c r="B534" s="52" t="s">
        <v>76</v>
      </c>
      <c r="C534" s="143" t="s">
        <v>301</v>
      </c>
      <c r="D534" s="67" t="s">
        <v>302</v>
      </c>
      <c r="E534" s="88">
        <f t="shared" si="29"/>
        <v>0.4</v>
      </c>
      <c r="F534" s="53">
        <v>35</v>
      </c>
      <c r="G534" s="27">
        <v>21</v>
      </c>
      <c r="H534" s="106"/>
      <c r="I534" s="111">
        <f t="shared" si="30"/>
        <v>0</v>
      </c>
      <c r="J534" s="198"/>
    </row>
    <row r="535" spans="1:10" ht="24.75" customHeight="1" x14ac:dyDescent="0.2">
      <c r="A535" s="162" t="s">
        <v>538</v>
      </c>
      <c r="B535" s="52" t="s">
        <v>88</v>
      </c>
      <c r="C535" s="143" t="s">
        <v>91</v>
      </c>
      <c r="D535" s="67" t="s">
        <v>231</v>
      </c>
      <c r="E535" s="88">
        <f t="shared" si="29"/>
        <v>0.44999999999999996</v>
      </c>
      <c r="F535" s="53">
        <v>80</v>
      </c>
      <c r="G535" s="27">
        <v>44</v>
      </c>
      <c r="H535" s="106"/>
      <c r="I535" s="111">
        <f t="shared" si="30"/>
        <v>0</v>
      </c>
      <c r="J535" s="198"/>
    </row>
    <row r="536" spans="1:10" ht="24.75" customHeight="1" x14ac:dyDescent="0.2">
      <c r="A536" s="162" t="s">
        <v>539</v>
      </c>
      <c r="B536" s="52" t="s">
        <v>88</v>
      </c>
      <c r="C536" s="143" t="s">
        <v>91</v>
      </c>
      <c r="D536" s="67" t="s">
        <v>232</v>
      </c>
      <c r="E536" s="88">
        <f t="shared" si="29"/>
        <v>0.47872340425531912</v>
      </c>
      <c r="F536" s="53">
        <v>94</v>
      </c>
      <c r="G536" s="27">
        <v>49</v>
      </c>
      <c r="H536" s="106"/>
      <c r="I536" s="111">
        <f t="shared" si="30"/>
        <v>0</v>
      </c>
      <c r="J536" s="198"/>
    </row>
    <row r="537" spans="1:10" ht="24.75" customHeight="1" x14ac:dyDescent="0.2">
      <c r="A537" s="162" t="s">
        <v>542</v>
      </c>
      <c r="B537" s="227" t="s">
        <v>93</v>
      </c>
      <c r="C537" s="72" t="s">
        <v>1129</v>
      </c>
      <c r="D537" s="144" t="s">
        <v>216</v>
      </c>
      <c r="E537" s="185"/>
      <c r="F537" s="53">
        <v>80</v>
      </c>
      <c r="G537" s="27">
        <v>53</v>
      </c>
      <c r="H537" s="106"/>
      <c r="I537" s="111">
        <f t="shared" si="30"/>
        <v>0</v>
      </c>
      <c r="J537" s="198"/>
    </row>
    <row r="538" spans="1:10" ht="24.75" customHeight="1" x14ac:dyDescent="0.2">
      <c r="A538" s="162" t="s">
        <v>541</v>
      </c>
      <c r="B538" s="52" t="s">
        <v>93</v>
      </c>
      <c r="C538" s="55" t="s">
        <v>552</v>
      </c>
      <c r="D538" s="67" t="s">
        <v>213</v>
      </c>
      <c r="E538" s="133">
        <f t="shared" si="29"/>
        <v>0.53191489361702127</v>
      </c>
      <c r="F538" s="91">
        <v>94</v>
      </c>
      <c r="G538" s="27">
        <v>44</v>
      </c>
      <c r="H538" s="106"/>
      <c r="I538" s="111">
        <f t="shared" si="30"/>
        <v>0</v>
      </c>
      <c r="J538" s="198"/>
    </row>
    <row r="539" spans="1:10" ht="24.75" customHeight="1" x14ac:dyDescent="0.2">
      <c r="A539" s="162" t="s">
        <v>540</v>
      </c>
      <c r="B539" s="52" t="s">
        <v>93</v>
      </c>
      <c r="C539" s="55" t="s">
        <v>551</v>
      </c>
      <c r="D539" s="67" t="s">
        <v>213</v>
      </c>
      <c r="E539" s="133">
        <f t="shared" si="29"/>
        <v>0.64130434782608692</v>
      </c>
      <c r="F539" s="91">
        <v>92</v>
      </c>
      <c r="G539" s="27">
        <v>33</v>
      </c>
      <c r="H539" s="106"/>
      <c r="I539" s="111">
        <f t="shared" si="30"/>
        <v>0</v>
      </c>
      <c r="J539" s="198"/>
    </row>
    <row r="540" spans="1:10" ht="24.75" customHeight="1" x14ac:dyDescent="0.2">
      <c r="A540" s="162" t="s">
        <v>1119</v>
      </c>
      <c r="B540" s="63" t="s">
        <v>1134</v>
      </c>
      <c r="C540" s="55" t="s">
        <v>1297</v>
      </c>
      <c r="D540" s="67" t="s">
        <v>216</v>
      </c>
      <c r="E540" s="185"/>
      <c r="F540" s="91">
        <v>114</v>
      </c>
      <c r="G540" s="27">
        <v>77</v>
      </c>
      <c r="H540" s="106"/>
      <c r="I540" s="111">
        <f t="shared" si="30"/>
        <v>0</v>
      </c>
      <c r="J540" s="200"/>
    </row>
    <row r="541" spans="1:10" ht="24.75" customHeight="1" x14ac:dyDescent="0.2">
      <c r="A541" s="162" t="s">
        <v>1121</v>
      </c>
      <c r="B541" s="63" t="s">
        <v>1134</v>
      </c>
      <c r="C541" s="55" t="s">
        <v>1298</v>
      </c>
      <c r="D541" s="67" t="s">
        <v>216</v>
      </c>
      <c r="E541" s="185"/>
      <c r="F541" s="91">
        <v>114</v>
      </c>
      <c r="G541" s="27">
        <v>77</v>
      </c>
      <c r="H541" s="106"/>
      <c r="I541" s="111">
        <f t="shared" si="30"/>
        <v>0</v>
      </c>
      <c r="J541" s="200"/>
    </row>
    <row r="542" spans="1:10" ht="24.75" customHeight="1" x14ac:dyDescent="0.2">
      <c r="A542" s="162" t="s">
        <v>1120</v>
      </c>
      <c r="B542" s="63" t="s">
        <v>1134</v>
      </c>
      <c r="C542" s="55" t="s">
        <v>1299</v>
      </c>
      <c r="D542" s="67" t="s">
        <v>216</v>
      </c>
      <c r="E542" s="185"/>
      <c r="F542" s="91">
        <v>114</v>
      </c>
      <c r="G542" s="27">
        <v>77</v>
      </c>
      <c r="H542" s="106"/>
      <c r="I542" s="111">
        <f t="shared" si="30"/>
        <v>0</v>
      </c>
      <c r="J542" s="200"/>
    </row>
    <row r="543" spans="1:10" ht="24.75" customHeight="1" x14ac:dyDescent="0.2">
      <c r="A543" s="162" t="s">
        <v>543</v>
      </c>
      <c r="B543" s="52" t="s">
        <v>101</v>
      </c>
      <c r="C543" s="55" t="s">
        <v>1300</v>
      </c>
      <c r="D543" s="67" t="s">
        <v>216</v>
      </c>
      <c r="E543" s="185"/>
      <c r="F543" s="91">
        <v>83</v>
      </c>
      <c r="G543" s="27">
        <v>51</v>
      </c>
      <c r="H543" s="106"/>
      <c r="I543" s="111">
        <f t="shared" si="30"/>
        <v>0</v>
      </c>
      <c r="J543" s="198"/>
    </row>
    <row r="544" spans="1:10" ht="24.75" customHeight="1" x14ac:dyDescent="0.2">
      <c r="A544" s="162" t="s">
        <v>1098</v>
      </c>
      <c r="B544" s="52" t="s">
        <v>101</v>
      </c>
      <c r="C544" s="55" t="s">
        <v>1130</v>
      </c>
      <c r="D544" s="67" t="s">
        <v>216</v>
      </c>
      <c r="E544" s="185"/>
      <c r="F544" s="91">
        <v>83</v>
      </c>
      <c r="G544" s="27">
        <v>51</v>
      </c>
      <c r="H544" s="106"/>
      <c r="I544" s="111">
        <f t="shared" si="30"/>
        <v>0</v>
      </c>
      <c r="J544" s="198"/>
    </row>
    <row r="545" spans="1:10" ht="24.75" customHeight="1" x14ac:dyDescent="0.2">
      <c r="A545" s="162" t="s">
        <v>544</v>
      </c>
      <c r="B545" s="52" t="s">
        <v>309</v>
      </c>
      <c r="C545" s="143" t="s">
        <v>545</v>
      </c>
      <c r="D545" s="67" t="s">
        <v>217</v>
      </c>
      <c r="E545" s="88">
        <f t="shared" si="29"/>
        <v>0.47</v>
      </c>
      <c r="F545" s="53">
        <v>100</v>
      </c>
      <c r="G545" s="27">
        <v>53</v>
      </c>
      <c r="H545" s="106"/>
      <c r="I545" s="111">
        <f t="shared" si="30"/>
        <v>0</v>
      </c>
      <c r="J545" s="197"/>
    </row>
    <row r="546" spans="1:10" ht="24.75" customHeight="1" x14ac:dyDescent="0.2">
      <c r="A546" s="162" t="s">
        <v>308</v>
      </c>
      <c r="B546" s="52" t="s">
        <v>309</v>
      </c>
      <c r="C546" s="143" t="s">
        <v>310</v>
      </c>
      <c r="D546" s="67" t="s">
        <v>217</v>
      </c>
      <c r="E546" s="133">
        <f t="shared" si="29"/>
        <v>0.53773584905660377</v>
      </c>
      <c r="F546" s="53">
        <v>106</v>
      </c>
      <c r="G546" s="27">
        <v>49</v>
      </c>
      <c r="H546" s="106"/>
      <c r="I546" s="111">
        <f t="shared" si="30"/>
        <v>0</v>
      </c>
      <c r="J546" s="198"/>
    </row>
    <row r="547" spans="1:10" ht="24.75" customHeight="1" x14ac:dyDescent="0.2">
      <c r="A547" s="162" t="s">
        <v>314</v>
      </c>
      <c r="B547" s="227" t="s">
        <v>309</v>
      </c>
      <c r="C547" s="55" t="s">
        <v>315</v>
      </c>
      <c r="D547" s="122" t="s">
        <v>215</v>
      </c>
      <c r="E547" s="133">
        <f t="shared" si="29"/>
        <v>0.55555555555555558</v>
      </c>
      <c r="F547" s="53">
        <v>36</v>
      </c>
      <c r="G547" s="27">
        <v>16</v>
      </c>
      <c r="H547" s="106"/>
      <c r="I547" s="111">
        <f t="shared" si="30"/>
        <v>0</v>
      </c>
      <c r="J547" s="198"/>
    </row>
    <row r="548" spans="1:10" ht="24.75" customHeight="1" x14ac:dyDescent="0.2">
      <c r="A548" s="162" t="s">
        <v>311</v>
      </c>
      <c r="B548" s="52" t="s">
        <v>309</v>
      </c>
      <c r="C548" s="55" t="s">
        <v>312</v>
      </c>
      <c r="D548" s="67" t="s">
        <v>216</v>
      </c>
      <c r="E548" s="133">
        <f t="shared" si="29"/>
        <v>0.70129870129870131</v>
      </c>
      <c r="F548" s="91">
        <v>77</v>
      </c>
      <c r="G548" s="27">
        <v>23</v>
      </c>
      <c r="H548" s="106"/>
      <c r="I548" s="111">
        <f t="shared" si="30"/>
        <v>0</v>
      </c>
      <c r="J548" s="198"/>
    </row>
    <row r="549" spans="1:10" ht="24.75" customHeight="1" x14ac:dyDescent="0.2">
      <c r="A549" s="162" t="s">
        <v>316</v>
      </c>
      <c r="B549" s="227" t="s">
        <v>317</v>
      </c>
      <c r="C549" s="55" t="s">
        <v>318</v>
      </c>
      <c r="D549" s="122" t="s">
        <v>216</v>
      </c>
      <c r="E549" s="185"/>
      <c r="F549" s="53">
        <v>63</v>
      </c>
      <c r="G549" s="27">
        <v>41</v>
      </c>
      <c r="H549" s="106"/>
      <c r="I549" s="111">
        <f t="shared" si="30"/>
        <v>0</v>
      </c>
      <c r="J549" s="197"/>
    </row>
    <row r="550" spans="1:10" ht="24.75" customHeight="1" x14ac:dyDescent="0.2">
      <c r="A550" s="162" t="s">
        <v>546</v>
      </c>
      <c r="B550" s="227" t="s">
        <v>209</v>
      </c>
      <c r="C550" s="55" t="s">
        <v>210</v>
      </c>
      <c r="D550" s="67" t="s">
        <v>217</v>
      </c>
      <c r="E550" s="88">
        <f t="shared" ref="E550" si="31">1-(G550/F550)</f>
        <v>0.43137254901960786</v>
      </c>
      <c r="F550" s="53">
        <v>51</v>
      </c>
      <c r="G550" s="27">
        <v>29</v>
      </c>
      <c r="H550" s="106"/>
      <c r="I550" s="111">
        <f t="shared" si="30"/>
        <v>0</v>
      </c>
      <c r="J550" s="197"/>
    </row>
    <row r="551" spans="1:10" ht="24.75" customHeight="1" x14ac:dyDescent="0.2">
      <c r="A551" s="162" t="s">
        <v>547</v>
      </c>
      <c r="B551" s="227" t="s">
        <v>202</v>
      </c>
      <c r="C551" s="55" t="s">
        <v>548</v>
      </c>
      <c r="D551" s="67" t="s">
        <v>219</v>
      </c>
      <c r="E551" s="185"/>
      <c r="F551" s="53">
        <v>120</v>
      </c>
      <c r="G551" s="27">
        <v>80</v>
      </c>
      <c r="H551" s="106"/>
      <c r="I551" s="111">
        <f t="shared" si="30"/>
        <v>0</v>
      </c>
      <c r="J551" s="197"/>
    </row>
    <row r="552" spans="1:10" ht="19.5" customHeight="1" thickBot="1" x14ac:dyDescent="0.25">
      <c r="A552" s="137"/>
      <c r="B552" s="138"/>
      <c r="C552" s="56"/>
      <c r="D552" s="56"/>
      <c r="E552" s="131"/>
      <c r="F552" s="139"/>
      <c r="G552" s="140"/>
      <c r="H552" s="107"/>
      <c r="I552" s="112"/>
      <c r="J552" s="200"/>
    </row>
    <row r="553" spans="1:10" ht="25.5" customHeight="1" thickBot="1" x14ac:dyDescent="0.25">
      <c r="A553" s="285" t="s">
        <v>1139</v>
      </c>
      <c r="B553" s="286"/>
      <c r="C553" s="286"/>
      <c r="D553" s="286"/>
      <c r="E553" s="286"/>
      <c r="F553" s="286"/>
      <c r="G553" s="286"/>
      <c r="H553" s="286"/>
      <c r="I553" s="287"/>
      <c r="J553" s="200"/>
    </row>
    <row r="554" spans="1:10" ht="19.5" customHeight="1" x14ac:dyDescent="0.2">
      <c r="A554" s="50"/>
      <c r="B554" s="50"/>
      <c r="C554" s="50"/>
      <c r="D554" s="50"/>
      <c r="E554" s="50"/>
      <c r="F554" s="50"/>
      <c r="G554" s="50"/>
      <c r="J554" s="201"/>
    </row>
    <row r="555" spans="1:10" ht="24" customHeight="1" x14ac:dyDescent="0.2">
      <c r="A555" s="164" t="s">
        <v>554</v>
      </c>
      <c r="B555" s="145" t="s">
        <v>234</v>
      </c>
      <c r="C555" s="65" t="s">
        <v>555</v>
      </c>
      <c r="D555" s="66" t="s">
        <v>213</v>
      </c>
      <c r="E555" s="185"/>
      <c r="F555" s="93">
        <v>94</v>
      </c>
      <c r="G555" s="142">
        <v>62</v>
      </c>
      <c r="H555" s="106"/>
      <c r="I555" s="111">
        <f t="shared" ref="I555:I582" si="32">G555*H555</f>
        <v>0</v>
      </c>
      <c r="J555" s="210"/>
    </row>
    <row r="556" spans="1:10" ht="24" customHeight="1" x14ac:dyDescent="0.2">
      <c r="A556" s="163" t="s">
        <v>319</v>
      </c>
      <c r="B556" s="126" t="s">
        <v>110</v>
      </c>
      <c r="C556" s="55" t="s">
        <v>111</v>
      </c>
      <c r="D556" s="67" t="s">
        <v>213</v>
      </c>
      <c r="E556" s="88">
        <f t="shared" ref="E556:E594" si="33">1-(G556/F556)</f>
        <v>0.47499999999999998</v>
      </c>
      <c r="F556" s="93">
        <v>80</v>
      </c>
      <c r="G556" s="142">
        <v>42</v>
      </c>
      <c r="H556" s="106"/>
      <c r="I556" s="111">
        <f t="shared" si="32"/>
        <v>0</v>
      </c>
      <c r="J556" s="210"/>
    </row>
    <row r="557" spans="1:10" ht="24" customHeight="1" x14ac:dyDescent="0.2">
      <c r="A557" s="163" t="s">
        <v>1301</v>
      </c>
      <c r="B557" s="126" t="s">
        <v>110</v>
      </c>
      <c r="C557" s="55" t="s">
        <v>112</v>
      </c>
      <c r="D557" s="67" t="s">
        <v>213</v>
      </c>
      <c r="E557" s="133">
        <f t="shared" si="33"/>
        <v>0.53086419753086422</v>
      </c>
      <c r="F557" s="93">
        <v>81</v>
      </c>
      <c r="G557" s="142">
        <v>38</v>
      </c>
      <c r="H557" s="106"/>
      <c r="I557" s="111">
        <f t="shared" si="32"/>
        <v>0</v>
      </c>
      <c r="J557" s="211"/>
    </row>
    <row r="558" spans="1:10" ht="24" customHeight="1" x14ac:dyDescent="0.2">
      <c r="A558" s="163" t="s">
        <v>556</v>
      </c>
      <c r="B558" s="126" t="s">
        <v>110</v>
      </c>
      <c r="C558" s="55" t="s">
        <v>112</v>
      </c>
      <c r="D558" s="67" t="s">
        <v>280</v>
      </c>
      <c r="E558" s="133">
        <f t="shared" si="33"/>
        <v>0.50442477876106195</v>
      </c>
      <c r="F558" s="93">
        <v>113</v>
      </c>
      <c r="G558" s="142">
        <v>56</v>
      </c>
      <c r="H558" s="106"/>
      <c r="I558" s="111">
        <f t="shared" si="32"/>
        <v>0</v>
      </c>
      <c r="J558" s="211"/>
    </row>
    <row r="559" spans="1:10" ht="24" customHeight="1" x14ac:dyDescent="0.2">
      <c r="A559" s="163" t="s">
        <v>557</v>
      </c>
      <c r="B559" s="126" t="s">
        <v>110</v>
      </c>
      <c r="C559" s="55" t="s">
        <v>558</v>
      </c>
      <c r="D559" s="67" t="s">
        <v>280</v>
      </c>
      <c r="E559" s="133">
        <f t="shared" si="33"/>
        <v>0.50442477876106195</v>
      </c>
      <c r="F559" s="93">
        <v>113</v>
      </c>
      <c r="G559" s="142">
        <v>56</v>
      </c>
      <c r="H559" s="106"/>
      <c r="I559" s="111">
        <f t="shared" si="32"/>
        <v>0</v>
      </c>
      <c r="J559" s="211"/>
    </row>
    <row r="560" spans="1:10" ht="24" customHeight="1" x14ac:dyDescent="0.2">
      <c r="A560" s="163" t="s">
        <v>559</v>
      </c>
      <c r="B560" s="126" t="s">
        <v>110</v>
      </c>
      <c r="C560" s="55" t="s">
        <v>320</v>
      </c>
      <c r="D560" s="67" t="s">
        <v>270</v>
      </c>
      <c r="E560" s="133">
        <f t="shared" si="33"/>
        <v>0.56896551724137934</v>
      </c>
      <c r="F560" s="93">
        <v>58</v>
      </c>
      <c r="G560" s="142">
        <v>25</v>
      </c>
      <c r="H560" s="106"/>
      <c r="I560" s="111">
        <f t="shared" si="32"/>
        <v>0</v>
      </c>
      <c r="J560" s="211"/>
    </row>
    <row r="561" spans="1:10" ht="24" customHeight="1" x14ac:dyDescent="0.2">
      <c r="A561" s="163" t="s">
        <v>1152</v>
      </c>
      <c r="B561" s="126" t="s">
        <v>110</v>
      </c>
      <c r="C561" s="55" t="s">
        <v>1155</v>
      </c>
      <c r="D561" s="67" t="s">
        <v>213</v>
      </c>
      <c r="E561" s="88">
        <f t="shared" si="33"/>
        <v>0.41975308641975306</v>
      </c>
      <c r="F561" s="93">
        <v>81</v>
      </c>
      <c r="G561" s="142">
        <v>47</v>
      </c>
      <c r="H561" s="106"/>
      <c r="I561" s="111">
        <f t="shared" si="32"/>
        <v>0</v>
      </c>
      <c r="J561" s="210"/>
    </row>
    <row r="562" spans="1:10" ht="24" customHeight="1" x14ac:dyDescent="0.2">
      <c r="A562" s="163" t="s">
        <v>1151</v>
      </c>
      <c r="B562" s="126" t="s">
        <v>110</v>
      </c>
      <c r="C562" s="55" t="s">
        <v>1154</v>
      </c>
      <c r="D562" s="67" t="s">
        <v>280</v>
      </c>
      <c r="E562" s="133">
        <f t="shared" si="33"/>
        <v>0.58407079646017701</v>
      </c>
      <c r="F562" s="93">
        <v>113</v>
      </c>
      <c r="G562" s="142">
        <v>47</v>
      </c>
      <c r="H562" s="106"/>
      <c r="I562" s="111">
        <f t="shared" si="32"/>
        <v>0</v>
      </c>
      <c r="J562" s="210"/>
    </row>
    <row r="563" spans="1:10" ht="24" customHeight="1" x14ac:dyDescent="0.2">
      <c r="A563" s="163" t="s">
        <v>1150</v>
      </c>
      <c r="B563" s="126" t="s">
        <v>110</v>
      </c>
      <c r="C563" s="55" t="s">
        <v>1153</v>
      </c>
      <c r="D563" s="67" t="s">
        <v>213</v>
      </c>
      <c r="E563" s="133">
        <f t="shared" si="33"/>
        <v>0.73611111111111116</v>
      </c>
      <c r="F563" s="93">
        <v>72</v>
      </c>
      <c r="G563" s="142">
        <v>19</v>
      </c>
      <c r="H563" s="106"/>
      <c r="I563" s="111">
        <f t="shared" si="32"/>
        <v>0</v>
      </c>
      <c r="J563" s="210"/>
    </row>
    <row r="564" spans="1:10" ht="24" customHeight="1" x14ac:dyDescent="0.2">
      <c r="A564" s="163" t="s">
        <v>1140</v>
      </c>
      <c r="B564" s="146" t="s">
        <v>1148</v>
      </c>
      <c r="C564" s="55" t="s">
        <v>1307</v>
      </c>
      <c r="D564" s="67" t="s">
        <v>213</v>
      </c>
      <c r="E564" s="133">
        <f t="shared" si="33"/>
        <v>0.6506024096385542</v>
      </c>
      <c r="F564" s="53">
        <v>83</v>
      </c>
      <c r="G564" s="142">
        <v>29</v>
      </c>
      <c r="H564" s="106"/>
      <c r="I564" s="111">
        <f t="shared" si="32"/>
        <v>0</v>
      </c>
      <c r="J564" s="210"/>
    </row>
    <row r="565" spans="1:10" ht="24" customHeight="1" x14ac:dyDescent="0.2">
      <c r="A565" s="163" t="s">
        <v>1305</v>
      </c>
      <c r="B565" s="126" t="s">
        <v>20</v>
      </c>
      <c r="C565" s="55" t="s">
        <v>1308</v>
      </c>
      <c r="D565" s="67" t="s">
        <v>217</v>
      </c>
      <c r="E565" s="88">
        <f t="shared" si="33"/>
        <v>0.4044943820224719</v>
      </c>
      <c r="F565" s="93">
        <v>89</v>
      </c>
      <c r="G565" s="142">
        <v>53</v>
      </c>
      <c r="H565" s="106"/>
      <c r="I565" s="111">
        <f t="shared" si="32"/>
        <v>0</v>
      </c>
      <c r="J565" s="210"/>
    </row>
    <row r="566" spans="1:10" ht="24" customHeight="1" x14ac:dyDescent="0.2">
      <c r="A566" s="163" t="s">
        <v>1304</v>
      </c>
      <c r="B566" s="126" t="s">
        <v>20</v>
      </c>
      <c r="C566" s="55" t="s">
        <v>1308</v>
      </c>
      <c r="D566" s="67" t="s">
        <v>213</v>
      </c>
      <c r="E566" s="88">
        <f t="shared" si="33"/>
        <v>0.44155844155844159</v>
      </c>
      <c r="F566" s="93">
        <v>77</v>
      </c>
      <c r="G566" s="142">
        <v>43</v>
      </c>
      <c r="H566" s="106"/>
      <c r="I566" s="111">
        <f t="shared" si="32"/>
        <v>0</v>
      </c>
      <c r="J566" s="210"/>
    </row>
    <row r="567" spans="1:10" ht="24" customHeight="1" x14ac:dyDescent="0.2">
      <c r="A567" s="163" t="s">
        <v>1302</v>
      </c>
      <c r="B567" s="126" t="s">
        <v>20</v>
      </c>
      <c r="C567" s="55" t="s">
        <v>1309</v>
      </c>
      <c r="D567" s="67" t="s">
        <v>217</v>
      </c>
      <c r="E567" s="88"/>
      <c r="F567" s="93">
        <v>89</v>
      </c>
      <c r="G567" s="142">
        <v>56</v>
      </c>
      <c r="H567" s="106"/>
      <c r="I567" s="111">
        <f t="shared" si="32"/>
        <v>0</v>
      </c>
      <c r="J567" s="210"/>
    </row>
    <row r="568" spans="1:10" ht="24" customHeight="1" x14ac:dyDescent="0.2">
      <c r="A568" s="163" t="s">
        <v>1303</v>
      </c>
      <c r="B568" s="126" t="s">
        <v>20</v>
      </c>
      <c r="C568" s="55" t="s">
        <v>1309</v>
      </c>
      <c r="D568" s="67" t="s">
        <v>213</v>
      </c>
      <c r="E568" s="88">
        <f t="shared" si="33"/>
        <v>0.44155844155844159</v>
      </c>
      <c r="F568" s="93">
        <v>77</v>
      </c>
      <c r="G568" s="142">
        <v>43</v>
      </c>
      <c r="H568" s="106"/>
      <c r="I568" s="111">
        <f t="shared" si="32"/>
        <v>0</v>
      </c>
      <c r="J568" s="210"/>
    </row>
    <row r="569" spans="1:10" ht="24" customHeight="1" x14ac:dyDescent="0.2">
      <c r="A569" s="163" t="s">
        <v>1475</v>
      </c>
      <c r="B569" s="126" t="s">
        <v>20</v>
      </c>
      <c r="C569" s="55" t="s">
        <v>1476</v>
      </c>
      <c r="D569" s="67" t="s">
        <v>217</v>
      </c>
      <c r="E569" s="88"/>
      <c r="F569" s="93">
        <v>92</v>
      </c>
      <c r="G569" s="142">
        <v>59</v>
      </c>
      <c r="H569" s="106"/>
      <c r="I569" s="111">
        <f t="shared" si="32"/>
        <v>0</v>
      </c>
      <c r="J569" s="210"/>
    </row>
    <row r="570" spans="1:10" ht="24" customHeight="1" x14ac:dyDescent="0.2">
      <c r="A570" s="163" t="s">
        <v>560</v>
      </c>
      <c r="B570" s="126" t="s">
        <v>243</v>
      </c>
      <c r="C570" s="55" t="s">
        <v>321</v>
      </c>
      <c r="D570" s="67" t="s">
        <v>213</v>
      </c>
      <c r="E570" s="88">
        <f t="shared" si="33"/>
        <v>0.40217391304347827</v>
      </c>
      <c r="F570" s="93">
        <v>92</v>
      </c>
      <c r="G570" s="142">
        <v>55</v>
      </c>
      <c r="H570" s="106"/>
      <c r="I570" s="111">
        <f t="shared" si="32"/>
        <v>0</v>
      </c>
      <c r="J570" s="210"/>
    </row>
    <row r="571" spans="1:10" ht="24" customHeight="1" x14ac:dyDescent="0.2">
      <c r="A571" s="163" t="s">
        <v>561</v>
      </c>
      <c r="B571" s="126" t="s">
        <v>22</v>
      </c>
      <c r="C571" s="55" t="s">
        <v>562</v>
      </c>
      <c r="D571" s="67" t="s">
        <v>213</v>
      </c>
      <c r="E571" s="133">
        <f t="shared" si="33"/>
        <v>0.51249999999999996</v>
      </c>
      <c r="F571" s="93">
        <v>80</v>
      </c>
      <c r="G571" s="142">
        <v>39</v>
      </c>
      <c r="H571" s="106"/>
      <c r="I571" s="111">
        <f t="shared" si="32"/>
        <v>0</v>
      </c>
      <c r="J571" s="210"/>
    </row>
    <row r="572" spans="1:10" ht="24" customHeight="1" x14ac:dyDescent="0.2">
      <c r="A572" s="163" t="s">
        <v>563</v>
      </c>
      <c r="B572" s="126" t="s">
        <v>247</v>
      </c>
      <c r="C572" s="55" t="s">
        <v>564</v>
      </c>
      <c r="D572" s="67" t="s">
        <v>213</v>
      </c>
      <c r="E572" s="88">
        <f t="shared" si="33"/>
        <v>0.40404040404040409</v>
      </c>
      <c r="F572" s="93">
        <v>99</v>
      </c>
      <c r="G572" s="142">
        <v>59</v>
      </c>
      <c r="H572" s="106"/>
      <c r="I572" s="111">
        <f t="shared" si="32"/>
        <v>0</v>
      </c>
      <c r="J572" s="210"/>
    </row>
    <row r="573" spans="1:10" ht="24" customHeight="1" x14ac:dyDescent="0.2">
      <c r="A573" s="163" t="s">
        <v>565</v>
      </c>
      <c r="B573" s="126" t="s">
        <v>322</v>
      </c>
      <c r="C573" s="55" t="s">
        <v>323</v>
      </c>
      <c r="D573" s="67" t="s">
        <v>326</v>
      </c>
      <c r="E573" s="133">
        <f t="shared" si="33"/>
        <v>0.55681818181818188</v>
      </c>
      <c r="F573" s="93">
        <v>88</v>
      </c>
      <c r="G573" s="142">
        <v>39</v>
      </c>
      <c r="H573" s="106"/>
      <c r="I573" s="111">
        <f t="shared" si="32"/>
        <v>0</v>
      </c>
      <c r="J573" s="210"/>
    </row>
    <row r="574" spans="1:10" ht="24" customHeight="1" x14ac:dyDescent="0.2">
      <c r="A574" s="163" t="s">
        <v>1141</v>
      </c>
      <c r="B574" s="126" t="s">
        <v>214</v>
      </c>
      <c r="C574" s="55" t="s">
        <v>1306</v>
      </c>
      <c r="D574" s="67" t="s">
        <v>213</v>
      </c>
      <c r="E574" s="88">
        <f t="shared" si="33"/>
        <v>0.41111111111111109</v>
      </c>
      <c r="F574" s="93">
        <v>90</v>
      </c>
      <c r="G574" s="142">
        <v>53</v>
      </c>
      <c r="H574" s="106"/>
      <c r="I574" s="111">
        <f t="shared" si="32"/>
        <v>0</v>
      </c>
      <c r="J574" s="210"/>
    </row>
    <row r="575" spans="1:10" ht="24" customHeight="1" x14ac:dyDescent="0.2">
      <c r="A575" s="163" t="s">
        <v>566</v>
      </c>
      <c r="B575" s="126" t="s">
        <v>214</v>
      </c>
      <c r="C575" s="55" t="s">
        <v>324</v>
      </c>
      <c r="D575" s="67" t="s">
        <v>213</v>
      </c>
      <c r="E575" s="88">
        <f t="shared" si="33"/>
        <v>0.449438202247191</v>
      </c>
      <c r="F575" s="93">
        <v>89</v>
      </c>
      <c r="G575" s="142">
        <v>49</v>
      </c>
      <c r="H575" s="106"/>
      <c r="I575" s="111">
        <f t="shared" si="32"/>
        <v>0</v>
      </c>
      <c r="J575" s="210"/>
    </row>
    <row r="576" spans="1:10" ht="24" customHeight="1" x14ac:dyDescent="0.2">
      <c r="A576" s="163" t="s">
        <v>253</v>
      </c>
      <c r="B576" s="126" t="s">
        <v>118</v>
      </c>
      <c r="C576" s="55" t="s">
        <v>119</v>
      </c>
      <c r="D576" s="67" t="s">
        <v>213</v>
      </c>
      <c r="E576" s="133">
        <f t="shared" si="33"/>
        <v>0.68292682926829262</v>
      </c>
      <c r="F576" s="93">
        <v>82</v>
      </c>
      <c r="G576" s="142">
        <v>26</v>
      </c>
      <c r="H576" s="106"/>
      <c r="I576" s="111">
        <f t="shared" si="32"/>
        <v>0</v>
      </c>
      <c r="J576" s="210"/>
    </row>
    <row r="577" spans="1:10" ht="24" customHeight="1" x14ac:dyDescent="0.2">
      <c r="A577" s="163" t="s">
        <v>567</v>
      </c>
      <c r="B577" s="126" t="s">
        <v>30</v>
      </c>
      <c r="C577" s="55" t="s">
        <v>325</v>
      </c>
      <c r="D577" s="67" t="s">
        <v>326</v>
      </c>
      <c r="E577" s="133">
        <f t="shared" si="33"/>
        <v>0.60439560439560447</v>
      </c>
      <c r="F577" s="93">
        <v>91</v>
      </c>
      <c r="G577" s="142">
        <v>36</v>
      </c>
      <c r="H577" s="106"/>
      <c r="I577" s="111">
        <f t="shared" si="32"/>
        <v>0</v>
      </c>
      <c r="J577" s="210"/>
    </row>
    <row r="578" spans="1:10" ht="24" customHeight="1" x14ac:dyDescent="0.2">
      <c r="A578" s="163" t="s">
        <v>1142</v>
      </c>
      <c r="B578" s="126" t="s">
        <v>265</v>
      </c>
      <c r="C578" s="55" t="s">
        <v>1310</v>
      </c>
      <c r="D578" s="67" t="s">
        <v>213</v>
      </c>
      <c r="E578" s="133"/>
      <c r="F578" s="93">
        <v>90</v>
      </c>
      <c r="G578" s="142">
        <v>61</v>
      </c>
      <c r="H578" s="106"/>
      <c r="I578" s="111">
        <f t="shared" si="32"/>
        <v>0</v>
      </c>
      <c r="J578" s="210"/>
    </row>
    <row r="579" spans="1:10" ht="24" customHeight="1" x14ac:dyDescent="0.2">
      <c r="A579" s="163" t="s">
        <v>327</v>
      </c>
      <c r="B579" s="126" t="s">
        <v>265</v>
      </c>
      <c r="C579" s="55" t="s">
        <v>328</v>
      </c>
      <c r="D579" s="67" t="s">
        <v>326</v>
      </c>
      <c r="E579" s="133"/>
      <c r="F579" s="93">
        <v>94</v>
      </c>
      <c r="G579" s="142">
        <v>58</v>
      </c>
      <c r="H579" s="106"/>
      <c r="I579" s="111">
        <f t="shared" si="32"/>
        <v>0</v>
      </c>
      <c r="J579" s="210"/>
    </row>
    <row r="580" spans="1:10" ht="24" customHeight="1" x14ac:dyDescent="0.2">
      <c r="A580" s="163" t="s">
        <v>329</v>
      </c>
      <c r="B580" s="126" t="s">
        <v>330</v>
      </c>
      <c r="C580" s="55" t="s">
        <v>331</v>
      </c>
      <c r="D580" s="67" t="s">
        <v>213</v>
      </c>
      <c r="E580" s="133">
        <f t="shared" si="33"/>
        <v>0.61333333333333329</v>
      </c>
      <c r="F580" s="93">
        <v>75</v>
      </c>
      <c r="G580" s="142">
        <v>29</v>
      </c>
      <c r="H580" s="106"/>
      <c r="I580" s="111">
        <f t="shared" si="32"/>
        <v>0</v>
      </c>
      <c r="J580" s="210"/>
    </row>
    <row r="581" spans="1:10" ht="24" customHeight="1" x14ac:dyDescent="0.2">
      <c r="A581" s="163" t="s">
        <v>332</v>
      </c>
      <c r="B581" s="126" t="s">
        <v>333</v>
      </c>
      <c r="C581" s="55" t="s">
        <v>334</v>
      </c>
      <c r="D581" s="67" t="s">
        <v>326</v>
      </c>
      <c r="E581" s="133">
        <f t="shared" si="33"/>
        <v>0.62903225806451613</v>
      </c>
      <c r="F581" s="93">
        <v>62</v>
      </c>
      <c r="G581" s="142">
        <v>23</v>
      </c>
      <c r="H581" s="106"/>
      <c r="I581" s="111">
        <f t="shared" si="32"/>
        <v>0</v>
      </c>
      <c r="J581" s="210"/>
    </row>
    <row r="582" spans="1:10" ht="24" customHeight="1" x14ac:dyDescent="0.2">
      <c r="A582" s="163" t="s">
        <v>335</v>
      </c>
      <c r="B582" s="126" t="s">
        <v>333</v>
      </c>
      <c r="C582" s="55" t="s">
        <v>336</v>
      </c>
      <c r="D582" s="67" t="s">
        <v>270</v>
      </c>
      <c r="E582" s="133">
        <f t="shared" si="33"/>
        <v>0.6875</v>
      </c>
      <c r="F582" s="93">
        <v>48</v>
      </c>
      <c r="G582" s="142">
        <v>15</v>
      </c>
      <c r="H582" s="106"/>
      <c r="I582" s="111">
        <f t="shared" si="32"/>
        <v>0</v>
      </c>
      <c r="J582" s="210"/>
    </row>
    <row r="583" spans="1:10" ht="24" customHeight="1" x14ac:dyDescent="0.2">
      <c r="A583" s="162"/>
      <c r="B583" s="52"/>
      <c r="C583" s="56"/>
      <c r="D583" s="56"/>
      <c r="E583" s="216"/>
      <c r="F583" s="115"/>
      <c r="G583" s="280"/>
      <c r="H583" s="107"/>
      <c r="I583" s="118"/>
      <c r="J583" s="281"/>
    </row>
    <row r="584" spans="1:10" s="73" customFormat="1" ht="22.5" customHeight="1" x14ac:dyDescent="0.2">
      <c r="A584" s="37"/>
      <c r="B584" s="37"/>
      <c r="C584" s="38"/>
      <c r="D584" s="38"/>
      <c r="E584" s="39"/>
      <c r="F584" s="40"/>
      <c r="G584" s="269"/>
      <c r="H584" s="270"/>
      <c r="I584" s="277" t="s">
        <v>1453</v>
      </c>
      <c r="J584" s="198"/>
    </row>
    <row r="585" spans="1:10" s="73" customFormat="1" ht="29.25" customHeight="1" x14ac:dyDescent="0.2">
      <c r="A585" s="7" t="s">
        <v>0</v>
      </c>
      <c r="B585" s="8"/>
      <c r="C585" s="8"/>
      <c r="D585" s="8"/>
      <c r="E585" s="9"/>
      <c r="F585" s="10" t="s">
        <v>1</v>
      </c>
      <c r="G585" s="282">
        <f>G2</f>
        <v>0</v>
      </c>
      <c r="H585" s="283"/>
      <c r="I585" s="284"/>
      <c r="J585" s="198"/>
    </row>
    <row r="586" spans="1:10" s="73" customFormat="1" ht="22.5" customHeight="1" x14ac:dyDescent="0.2">
      <c r="A586" s="8"/>
      <c r="B586" s="8"/>
      <c r="C586" s="8"/>
      <c r="D586" s="8"/>
      <c r="E586" s="9"/>
      <c r="F586" s="11"/>
      <c r="G586" s="42" t="s">
        <v>2</v>
      </c>
      <c r="H586" s="101"/>
      <c r="I586" s="101"/>
      <c r="J586" s="198"/>
    </row>
    <row r="587" spans="1:10" s="73" customFormat="1" ht="45" customHeight="1" thickBot="1" x14ac:dyDescent="0.3">
      <c r="A587" s="14" t="s">
        <v>7</v>
      </c>
      <c r="B587" s="14" t="s">
        <v>8</v>
      </c>
      <c r="C587" s="15"/>
      <c r="D587" s="16"/>
      <c r="E587" s="17" t="s">
        <v>9</v>
      </c>
      <c r="F587" s="18" t="s">
        <v>10</v>
      </c>
      <c r="G587" s="19" t="s">
        <v>11</v>
      </c>
      <c r="H587" s="20" t="s">
        <v>12</v>
      </c>
      <c r="I587" s="20" t="s">
        <v>13</v>
      </c>
      <c r="J587" s="198"/>
    </row>
    <row r="588" spans="1:10" s="73" customFormat="1" ht="22.5" customHeight="1" thickBot="1" x14ac:dyDescent="0.25">
      <c r="A588" s="285" t="s">
        <v>697</v>
      </c>
      <c r="B588" s="286"/>
      <c r="C588" s="286"/>
      <c r="D588" s="286"/>
      <c r="E588" s="286"/>
      <c r="F588" s="286"/>
      <c r="G588" s="286"/>
      <c r="H588" s="286"/>
      <c r="I588" s="287"/>
      <c r="J588" s="198"/>
    </row>
    <row r="589" spans="1:10" s="73" customFormat="1" ht="22.5" customHeight="1" x14ac:dyDescent="0.2">
      <c r="A589" s="50"/>
      <c r="B589" s="50"/>
      <c r="C589" s="50"/>
      <c r="D589" s="50"/>
      <c r="E589" s="50"/>
      <c r="F589" s="50"/>
      <c r="G589" s="50"/>
      <c r="H589" s="50"/>
      <c r="I589" s="50"/>
      <c r="J589" s="198"/>
    </row>
    <row r="590" spans="1:10" ht="24" customHeight="1" x14ac:dyDescent="0.2">
      <c r="A590" s="164" t="s">
        <v>568</v>
      </c>
      <c r="B590" s="145" t="s">
        <v>34</v>
      </c>
      <c r="C590" s="65" t="s">
        <v>337</v>
      </c>
      <c r="D590" s="66" t="s">
        <v>326</v>
      </c>
      <c r="E590" s="133"/>
      <c r="F590" s="93">
        <v>91</v>
      </c>
      <c r="G590" s="142">
        <v>64</v>
      </c>
      <c r="H590" s="106"/>
      <c r="I590" s="111">
        <f t="shared" ref="I590:I625" si="34">G590*H590</f>
        <v>0</v>
      </c>
      <c r="J590" s="210"/>
    </row>
    <row r="591" spans="1:10" ht="24" customHeight="1" x14ac:dyDescent="0.2">
      <c r="A591" s="163" t="s">
        <v>569</v>
      </c>
      <c r="B591" s="126" t="s">
        <v>121</v>
      </c>
      <c r="C591" s="55" t="s">
        <v>601</v>
      </c>
      <c r="D591" s="67" t="s">
        <v>213</v>
      </c>
      <c r="E591" s="88">
        <f t="shared" si="33"/>
        <v>0.39560439560439564</v>
      </c>
      <c r="F591" s="93">
        <v>91</v>
      </c>
      <c r="G591" s="142">
        <v>55</v>
      </c>
      <c r="H591" s="106"/>
      <c r="I591" s="111">
        <f t="shared" si="34"/>
        <v>0</v>
      </c>
      <c r="J591" s="210"/>
    </row>
    <row r="592" spans="1:10" ht="24" customHeight="1" x14ac:dyDescent="0.2">
      <c r="A592" s="163" t="s">
        <v>338</v>
      </c>
      <c r="B592" s="126" t="s">
        <v>121</v>
      </c>
      <c r="C592" s="55" t="s">
        <v>600</v>
      </c>
      <c r="D592" s="67" t="s">
        <v>213</v>
      </c>
      <c r="E592" s="88">
        <f t="shared" si="33"/>
        <v>0.39560439560439564</v>
      </c>
      <c r="F592" s="93">
        <v>91</v>
      </c>
      <c r="G592" s="142">
        <v>55</v>
      </c>
      <c r="H592" s="106"/>
      <c r="I592" s="111">
        <f t="shared" si="34"/>
        <v>0</v>
      </c>
      <c r="J592" s="210"/>
    </row>
    <row r="593" spans="1:10" ht="24" customHeight="1" x14ac:dyDescent="0.2">
      <c r="A593" s="163" t="s">
        <v>221</v>
      </c>
      <c r="B593" s="126" t="s">
        <v>121</v>
      </c>
      <c r="C593" s="55" t="s">
        <v>339</v>
      </c>
      <c r="D593" s="67" t="s">
        <v>213</v>
      </c>
      <c r="E593" s="88">
        <f t="shared" si="33"/>
        <v>0.4</v>
      </c>
      <c r="F593" s="93">
        <v>90</v>
      </c>
      <c r="G593" s="142">
        <v>54</v>
      </c>
      <c r="H593" s="106"/>
      <c r="I593" s="111">
        <f t="shared" si="34"/>
        <v>0</v>
      </c>
      <c r="J593" s="210"/>
    </row>
    <row r="594" spans="1:10" ht="24" customHeight="1" x14ac:dyDescent="0.2">
      <c r="A594" s="163" t="s">
        <v>570</v>
      </c>
      <c r="B594" s="126" t="s">
        <v>39</v>
      </c>
      <c r="C594" s="55" t="s">
        <v>340</v>
      </c>
      <c r="D594" s="67" t="s">
        <v>213</v>
      </c>
      <c r="E594" s="88">
        <f t="shared" si="33"/>
        <v>0.4044943820224719</v>
      </c>
      <c r="F594" s="93">
        <v>89</v>
      </c>
      <c r="G594" s="142">
        <v>53</v>
      </c>
      <c r="H594" s="106"/>
      <c r="I594" s="111">
        <f t="shared" si="34"/>
        <v>0</v>
      </c>
      <c r="J594" s="210"/>
    </row>
    <row r="595" spans="1:10" ht="24" customHeight="1" x14ac:dyDescent="0.2">
      <c r="A595" s="163" t="s">
        <v>571</v>
      </c>
      <c r="B595" s="126" t="s">
        <v>572</v>
      </c>
      <c r="C595" s="55" t="s">
        <v>573</v>
      </c>
      <c r="D595" s="67" t="s">
        <v>213</v>
      </c>
      <c r="E595" s="88">
        <f t="shared" ref="E595:E622" si="35">1-(G595/F595)</f>
        <v>0.46391752577319589</v>
      </c>
      <c r="F595" s="93">
        <v>97</v>
      </c>
      <c r="G595" s="142">
        <v>52</v>
      </c>
      <c r="H595" s="106"/>
      <c r="I595" s="111">
        <f t="shared" si="34"/>
        <v>0</v>
      </c>
      <c r="J595" s="210"/>
    </row>
    <row r="596" spans="1:10" ht="24" customHeight="1" x14ac:dyDescent="0.2">
      <c r="A596" s="163" t="s">
        <v>1477</v>
      </c>
      <c r="B596" s="126" t="s">
        <v>784</v>
      </c>
      <c r="C596" s="55" t="s">
        <v>1478</v>
      </c>
      <c r="D596" s="67" t="s">
        <v>270</v>
      </c>
      <c r="E596" s="88"/>
      <c r="F596" s="93">
        <v>72</v>
      </c>
      <c r="G596" s="142">
        <v>50</v>
      </c>
      <c r="H596" s="106"/>
      <c r="I596" s="111">
        <f t="shared" si="34"/>
        <v>0</v>
      </c>
      <c r="J596" s="210"/>
    </row>
    <row r="597" spans="1:10" ht="24" customHeight="1" x14ac:dyDescent="0.2">
      <c r="A597" s="163" t="s">
        <v>1143</v>
      </c>
      <c r="B597" s="126" t="s">
        <v>271</v>
      </c>
      <c r="C597" s="55" t="s">
        <v>127</v>
      </c>
      <c r="D597" s="67" t="s">
        <v>280</v>
      </c>
      <c r="E597" s="88">
        <f t="shared" si="35"/>
        <v>0.41237113402061853</v>
      </c>
      <c r="F597" s="93">
        <v>97</v>
      </c>
      <c r="G597" s="142">
        <v>57</v>
      </c>
      <c r="H597" s="106"/>
      <c r="I597" s="111">
        <f t="shared" si="34"/>
        <v>0</v>
      </c>
      <c r="J597" s="210"/>
    </row>
    <row r="598" spans="1:10" ht="24" customHeight="1" x14ac:dyDescent="0.2">
      <c r="A598" s="163" t="s">
        <v>574</v>
      </c>
      <c r="B598" s="126" t="s">
        <v>125</v>
      </c>
      <c r="C598" s="55" t="s">
        <v>341</v>
      </c>
      <c r="D598" s="67" t="s">
        <v>213</v>
      </c>
      <c r="E598" s="88">
        <f t="shared" si="35"/>
        <v>0.449438202247191</v>
      </c>
      <c r="F598" s="93">
        <v>89</v>
      </c>
      <c r="G598" s="142">
        <v>49</v>
      </c>
      <c r="H598" s="106"/>
      <c r="I598" s="111">
        <f t="shared" si="34"/>
        <v>0</v>
      </c>
      <c r="J598" s="210"/>
    </row>
    <row r="599" spans="1:10" ht="24" customHeight="1" x14ac:dyDescent="0.2">
      <c r="A599" s="163" t="s">
        <v>575</v>
      </c>
      <c r="B599" s="126" t="s">
        <v>125</v>
      </c>
      <c r="C599" s="55" t="s">
        <v>576</v>
      </c>
      <c r="D599" s="67" t="s">
        <v>213</v>
      </c>
      <c r="E599" s="88">
        <f t="shared" si="35"/>
        <v>0.47422680412371132</v>
      </c>
      <c r="F599" s="93">
        <v>97</v>
      </c>
      <c r="G599" s="142">
        <v>51</v>
      </c>
      <c r="H599" s="106"/>
      <c r="I599" s="111">
        <f t="shared" si="34"/>
        <v>0</v>
      </c>
      <c r="J599" s="210"/>
    </row>
    <row r="600" spans="1:10" ht="24" customHeight="1" x14ac:dyDescent="0.2">
      <c r="A600" s="163" t="s">
        <v>577</v>
      </c>
      <c r="B600" s="126" t="s">
        <v>125</v>
      </c>
      <c r="C600" s="55" t="s">
        <v>342</v>
      </c>
      <c r="D600" s="67" t="s">
        <v>326</v>
      </c>
      <c r="E600" s="88">
        <f t="shared" si="35"/>
        <v>0.41791044776119401</v>
      </c>
      <c r="F600" s="93">
        <v>67</v>
      </c>
      <c r="G600" s="142">
        <v>39</v>
      </c>
      <c r="H600" s="106"/>
      <c r="I600" s="111">
        <f t="shared" si="34"/>
        <v>0</v>
      </c>
      <c r="J600" s="210"/>
    </row>
    <row r="601" spans="1:10" ht="24" customHeight="1" x14ac:dyDescent="0.2">
      <c r="A601" s="163" t="s">
        <v>1144</v>
      </c>
      <c r="B601" s="126" t="s">
        <v>271</v>
      </c>
      <c r="C601" s="55" t="s">
        <v>1311</v>
      </c>
      <c r="D601" s="67" t="s">
        <v>213</v>
      </c>
      <c r="E601" s="133">
        <f t="shared" si="35"/>
        <v>0.5280898876404494</v>
      </c>
      <c r="F601" s="53">
        <v>89</v>
      </c>
      <c r="G601" s="142">
        <v>42</v>
      </c>
      <c r="H601" s="106"/>
      <c r="I601" s="111">
        <f t="shared" si="34"/>
        <v>0</v>
      </c>
      <c r="J601" s="210"/>
    </row>
    <row r="602" spans="1:10" ht="24" customHeight="1" x14ac:dyDescent="0.2">
      <c r="A602" s="163" t="s">
        <v>1147</v>
      </c>
      <c r="B602" s="126" t="s">
        <v>1149</v>
      </c>
      <c r="C602" s="55" t="s">
        <v>1312</v>
      </c>
      <c r="D602" s="67" t="s">
        <v>326</v>
      </c>
      <c r="E602" s="88">
        <f t="shared" si="35"/>
        <v>0.40506329113924056</v>
      </c>
      <c r="F602" s="93">
        <v>79</v>
      </c>
      <c r="G602" s="142">
        <v>47</v>
      </c>
      <c r="H602" s="106"/>
      <c r="I602" s="111">
        <f t="shared" si="34"/>
        <v>0</v>
      </c>
      <c r="J602" s="210"/>
    </row>
    <row r="603" spans="1:10" ht="24" customHeight="1" x14ac:dyDescent="0.2">
      <c r="A603" s="163" t="s">
        <v>1145</v>
      </c>
      <c r="B603" s="146" t="s">
        <v>864</v>
      </c>
      <c r="C603" s="55" t="s">
        <v>885</v>
      </c>
      <c r="D603" s="67" t="s">
        <v>213</v>
      </c>
      <c r="E603" s="133">
        <f t="shared" si="35"/>
        <v>0.53488372093023262</v>
      </c>
      <c r="F603" s="53">
        <v>43</v>
      </c>
      <c r="G603" s="142">
        <v>20</v>
      </c>
      <c r="H603" s="106"/>
      <c r="I603" s="111">
        <f t="shared" si="34"/>
        <v>0</v>
      </c>
      <c r="J603" s="210"/>
    </row>
    <row r="604" spans="1:10" ht="24" customHeight="1" x14ac:dyDescent="0.2">
      <c r="A604" s="163" t="s">
        <v>578</v>
      </c>
      <c r="B604" s="126" t="s">
        <v>49</v>
      </c>
      <c r="C604" s="55" t="s">
        <v>579</v>
      </c>
      <c r="D604" s="67" t="s">
        <v>213</v>
      </c>
      <c r="E604" s="88">
        <f t="shared" si="35"/>
        <v>0.40740740740740744</v>
      </c>
      <c r="F604" s="93">
        <v>81</v>
      </c>
      <c r="G604" s="142">
        <v>48</v>
      </c>
      <c r="H604" s="106"/>
      <c r="I604" s="111">
        <f t="shared" si="34"/>
        <v>0</v>
      </c>
      <c r="J604" s="210"/>
    </row>
    <row r="605" spans="1:10" ht="24" customHeight="1" x14ac:dyDescent="0.2">
      <c r="A605" s="163" t="s">
        <v>1146</v>
      </c>
      <c r="B605" s="126" t="s">
        <v>131</v>
      </c>
      <c r="C605" s="55" t="s">
        <v>1313</v>
      </c>
      <c r="D605" s="67" t="s">
        <v>1412</v>
      </c>
      <c r="E605" s="185"/>
      <c r="F605" s="93">
        <v>58</v>
      </c>
      <c r="G605" s="142">
        <v>37</v>
      </c>
      <c r="H605" s="106"/>
      <c r="I605" s="111">
        <f t="shared" si="34"/>
        <v>0</v>
      </c>
      <c r="J605" s="201"/>
    </row>
    <row r="606" spans="1:10" ht="24" customHeight="1" x14ac:dyDescent="0.2">
      <c r="A606" s="163" t="s">
        <v>580</v>
      </c>
      <c r="B606" s="126" t="s">
        <v>131</v>
      </c>
      <c r="C606" s="55" t="s">
        <v>581</v>
      </c>
      <c r="D606" s="67" t="s">
        <v>326</v>
      </c>
      <c r="E606" s="88">
        <f t="shared" si="35"/>
        <v>0.49315068493150682</v>
      </c>
      <c r="F606" s="93">
        <v>73</v>
      </c>
      <c r="G606" s="142">
        <v>37</v>
      </c>
      <c r="H606" s="106"/>
      <c r="I606" s="111">
        <f t="shared" si="34"/>
        <v>0</v>
      </c>
      <c r="J606" s="201"/>
    </row>
    <row r="607" spans="1:10" ht="24" customHeight="1" x14ac:dyDescent="0.2">
      <c r="A607" s="163" t="s">
        <v>582</v>
      </c>
      <c r="B607" s="126" t="s">
        <v>131</v>
      </c>
      <c r="C607" s="55" t="s">
        <v>583</v>
      </c>
      <c r="D607" s="67" t="s">
        <v>213</v>
      </c>
      <c r="E607" s="88">
        <f t="shared" si="35"/>
        <v>0.41558441558441561</v>
      </c>
      <c r="F607" s="93">
        <v>77</v>
      </c>
      <c r="G607" s="142">
        <v>45</v>
      </c>
      <c r="H607" s="106"/>
      <c r="I607" s="111">
        <f t="shared" si="34"/>
        <v>0</v>
      </c>
      <c r="J607" s="201"/>
    </row>
    <row r="608" spans="1:10" ht="24" customHeight="1" x14ac:dyDescent="0.2">
      <c r="A608" s="163" t="s">
        <v>584</v>
      </c>
      <c r="B608" s="126" t="s">
        <v>585</v>
      </c>
      <c r="C608" s="55" t="s">
        <v>586</v>
      </c>
      <c r="D608" s="67" t="s">
        <v>213</v>
      </c>
      <c r="E608" s="133">
        <f t="shared" si="35"/>
        <v>0.58510638297872342</v>
      </c>
      <c r="F608" s="93">
        <v>94</v>
      </c>
      <c r="G608" s="142">
        <v>39</v>
      </c>
      <c r="H608" s="106"/>
      <c r="I608" s="111">
        <f t="shared" si="34"/>
        <v>0</v>
      </c>
      <c r="J608" s="201"/>
    </row>
    <row r="609" spans="1:10" ht="24" customHeight="1" x14ac:dyDescent="0.2">
      <c r="A609" s="163" t="s">
        <v>283</v>
      </c>
      <c r="B609" s="126" t="s">
        <v>281</v>
      </c>
      <c r="C609" s="55" t="s">
        <v>132</v>
      </c>
      <c r="D609" s="67" t="s">
        <v>213</v>
      </c>
      <c r="E609" s="133">
        <f t="shared" si="35"/>
        <v>0.67532467532467533</v>
      </c>
      <c r="F609" s="93">
        <v>77</v>
      </c>
      <c r="G609" s="142">
        <v>25</v>
      </c>
      <c r="H609" s="106"/>
      <c r="I609" s="111">
        <f t="shared" si="34"/>
        <v>0</v>
      </c>
      <c r="J609" s="201"/>
    </row>
    <row r="610" spans="1:10" ht="24" customHeight="1" x14ac:dyDescent="0.2">
      <c r="A610" s="163" t="s">
        <v>284</v>
      </c>
      <c r="B610" s="126" t="s">
        <v>281</v>
      </c>
      <c r="C610" s="55" t="s">
        <v>1314</v>
      </c>
      <c r="D610" s="67" t="s">
        <v>213</v>
      </c>
      <c r="E610" s="133">
        <f t="shared" si="35"/>
        <v>0.6376811594202898</v>
      </c>
      <c r="F610" s="93">
        <v>69</v>
      </c>
      <c r="G610" s="142">
        <v>25</v>
      </c>
      <c r="H610" s="106"/>
      <c r="I610" s="111">
        <f t="shared" si="34"/>
        <v>0</v>
      </c>
      <c r="J610" s="201"/>
    </row>
    <row r="611" spans="1:10" ht="24" customHeight="1" x14ac:dyDescent="0.2">
      <c r="A611" s="163" t="s">
        <v>237</v>
      </c>
      <c r="B611" s="229" t="s">
        <v>53</v>
      </c>
      <c r="C611" s="55" t="s">
        <v>238</v>
      </c>
      <c r="D611" s="67" t="s">
        <v>217</v>
      </c>
      <c r="E611" s="133">
        <f t="shared" si="35"/>
        <v>0.50505050505050497</v>
      </c>
      <c r="F611" s="93">
        <v>99</v>
      </c>
      <c r="G611" s="142">
        <v>49</v>
      </c>
      <c r="H611" s="106"/>
      <c r="I611" s="111">
        <f t="shared" si="34"/>
        <v>0</v>
      </c>
      <c r="J611" s="210"/>
    </row>
    <row r="612" spans="1:10" ht="24" customHeight="1" x14ac:dyDescent="0.2">
      <c r="A612" s="163" t="s">
        <v>343</v>
      </c>
      <c r="B612" s="126" t="s">
        <v>344</v>
      </c>
      <c r="C612" s="55" t="s">
        <v>345</v>
      </c>
      <c r="D612" s="67" t="s">
        <v>213</v>
      </c>
      <c r="E612" s="88">
        <f t="shared" si="35"/>
        <v>0.49122807017543857</v>
      </c>
      <c r="F612" s="93">
        <v>57</v>
      </c>
      <c r="G612" s="142">
        <v>29</v>
      </c>
      <c r="H612" s="106"/>
      <c r="I612" s="111">
        <f t="shared" si="34"/>
        <v>0</v>
      </c>
      <c r="J612" s="201"/>
    </row>
    <row r="613" spans="1:10" ht="24" customHeight="1" x14ac:dyDescent="0.2">
      <c r="A613" s="163" t="s">
        <v>1479</v>
      </c>
      <c r="B613" s="126" t="s">
        <v>587</v>
      </c>
      <c r="C613" s="55" t="s">
        <v>1480</v>
      </c>
      <c r="D613" s="67" t="s">
        <v>1234</v>
      </c>
      <c r="E613" s="88"/>
      <c r="F613" s="93">
        <v>62</v>
      </c>
      <c r="G613" s="142">
        <v>41</v>
      </c>
      <c r="H613" s="106"/>
      <c r="I613" s="111">
        <f t="shared" si="34"/>
        <v>0</v>
      </c>
      <c r="J613" s="201"/>
    </row>
    <row r="614" spans="1:10" ht="24" customHeight="1" x14ac:dyDescent="0.2">
      <c r="A614" s="163" t="s">
        <v>588</v>
      </c>
      <c r="B614" s="126" t="s">
        <v>587</v>
      </c>
      <c r="C614" s="55" t="s">
        <v>589</v>
      </c>
      <c r="D614" s="67" t="s">
        <v>217</v>
      </c>
      <c r="E614" s="88">
        <f t="shared" si="35"/>
        <v>0.39534883720930236</v>
      </c>
      <c r="F614" s="93">
        <v>86</v>
      </c>
      <c r="G614" s="142">
        <v>52</v>
      </c>
      <c r="H614" s="106"/>
      <c r="I614" s="111">
        <f t="shared" si="34"/>
        <v>0</v>
      </c>
      <c r="J614" s="201"/>
    </row>
    <row r="615" spans="1:10" ht="24" customHeight="1" x14ac:dyDescent="0.2">
      <c r="A615" s="163" t="s">
        <v>239</v>
      </c>
      <c r="B615" s="126" t="s">
        <v>66</v>
      </c>
      <c r="C615" s="55" t="s">
        <v>205</v>
      </c>
      <c r="D615" s="67" t="s">
        <v>346</v>
      </c>
      <c r="E615" s="88"/>
      <c r="F615" s="93">
        <v>78</v>
      </c>
      <c r="G615" s="142">
        <v>48</v>
      </c>
      <c r="H615" s="106"/>
      <c r="I615" s="111">
        <f t="shared" si="34"/>
        <v>0</v>
      </c>
      <c r="J615" s="201"/>
    </row>
    <row r="616" spans="1:10" ht="24" customHeight="1" x14ac:dyDescent="0.2">
      <c r="A616" s="163" t="s">
        <v>590</v>
      </c>
      <c r="B616" s="126" t="s">
        <v>66</v>
      </c>
      <c r="C616" s="55" t="s">
        <v>347</v>
      </c>
      <c r="D616" s="67" t="s">
        <v>213</v>
      </c>
      <c r="E616" s="88">
        <f t="shared" si="35"/>
        <v>0.44871794871794868</v>
      </c>
      <c r="F616" s="93">
        <v>78</v>
      </c>
      <c r="G616" s="142">
        <v>43</v>
      </c>
      <c r="H616" s="106"/>
      <c r="I616" s="111">
        <f t="shared" si="34"/>
        <v>0</v>
      </c>
      <c r="J616" s="201"/>
    </row>
    <row r="617" spans="1:10" ht="24" customHeight="1" x14ac:dyDescent="0.2">
      <c r="A617" s="163" t="s">
        <v>591</v>
      </c>
      <c r="B617" s="126" t="s">
        <v>228</v>
      </c>
      <c r="C617" s="55" t="s">
        <v>348</v>
      </c>
      <c r="D617" s="67" t="s">
        <v>213</v>
      </c>
      <c r="E617" s="88"/>
      <c r="F617" s="93">
        <v>80</v>
      </c>
      <c r="G617" s="142">
        <v>54</v>
      </c>
      <c r="H617" s="106"/>
      <c r="I617" s="111">
        <f t="shared" si="34"/>
        <v>0</v>
      </c>
      <c r="J617" s="201"/>
    </row>
    <row r="618" spans="1:10" ht="24" customHeight="1" x14ac:dyDescent="0.2">
      <c r="A618" s="163" t="s">
        <v>233</v>
      </c>
      <c r="B618" s="126" t="s">
        <v>69</v>
      </c>
      <c r="C618" s="55" t="s">
        <v>349</v>
      </c>
      <c r="D618" s="67" t="s">
        <v>223</v>
      </c>
      <c r="E618" s="88"/>
      <c r="F618" s="93">
        <v>66</v>
      </c>
      <c r="G618" s="142">
        <v>43</v>
      </c>
      <c r="H618" s="106"/>
      <c r="I618" s="111">
        <f t="shared" si="34"/>
        <v>0</v>
      </c>
      <c r="J618" s="201"/>
    </row>
    <row r="619" spans="1:10" ht="24" customHeight="1" x14ac:dyDescent="0.2">
      <c r="A619" s="163" t="s">
        <v>1445</v>
      </c>
      <c r="B619" s="126" t="s">
        <v>138</v>
      </c>
      <c r="C619" s="55" t="s">
        <v>1446</v>
      </c>
      <c r="D619" s="67" t="s">
        <v>213</v>
      </c>
      <c r="E619" s="88">
        <f t="shared" si="35"/>
        <v>0.40322580645161288</v>
      </c>
      <c r="F619" s="93">
        <v>62</v>
      </c>
      <c r="G619" s="142">
        <v>37</v>
      </c>
      <c r="H619" s="106"/>
      <c r="I619" s="111">
        <f t="shared" si="34"/>
        <v>0</v>
      </c>
      <c r="J619" s="201"/>
    </row>
    <row r="620" spans="1:10" ht="24" customHeight="1" x14ac:dyDescent="0.2">
      <c r="A620" s="163" t="s">
        <v>593</v>
      </c>
      <c r="B620" s="126" t="s">
        <v>93</v>
      </c>
      <c r="C620" s="55" t="s">
        <v>602</v>
      </c>
      <c r="D620" s="67" t="s">
        <v>213</v>
      </c>
      <c r="E620" s="88">
        <f t="shared" si="35"/>
        <v>0.45070422535211263</v>
      </c>
      <c r="F620" s="93">
        <v>71</v>
      </c>
      <c r="G620" s="142">
        <v>39</v>
      </c>
      <c r="H620" s="106"/>
      <c r="I620" s="111">
        <f t="shared" si="34"/>
        <v>0</v>
      </c>
      <c r="J620" s="201"/>
    </row>
    <row r="621" spans="1:10" ht="24" customHeight="1" x14ac:dyDescent="0.2">
      <c r="A621" s="163" t="s">
        <v>594</v>
      </c>
      <c r="B621" s="126" t="s">
        <v>93</v>
      </c>
      <c r="C621" s="55" t="s">
        <v>595</v>
      </c>
      <c r="D621" s="67" t="s">
        <v>213</v>
      </c>
      <c r="E621" s="133">
        <f t="shared" si="35"/>
        <v>0.5641025641025641</v>
      </c>
      <c r="F621" s="93">
        <v>78</v>
      </c>
      <c r="G621" s="142">
        <v>34</v>
      </c>
      <c r="H621" s="106"/>
      <c r="I621" s="111">
        <f t="shared" si="34"/>
        <v>0</v>
      </c>
      <c r="J621" s="201"/>
    </row>
    <row r="622" spans="1:10" ht="24" customHeight="1" x14ac:dyDescent="0.2">
      <c r="A622" s="163" t="s">
        <v>596</v>
      </c>
      <c r="B622" s="126" t="s">
        <v>101</v>
      </c>
      <c r="C622" s="55" t="s">
        <v>350</v>
      </c>
      <c r="D622" s="67" t="s">
        <v>213</v>
      </c>
      <c r="E622" s="88">
        <f t="shared" si="35"/>
        <v>0.4022988505747126</v>
      </c>
      <c r="F622" s="93">
        <v>87</v>
      </c>
      <c r="G622" s="142">
        <v>52</v>
      </c>
      <c r="H622" s="106"/>
      <c r="I622" s="111">
        <f t="shared" si="34"/>
        <v>0</v>
      </c>
      <c r="J622" s="200"/>
    </row>
    <row r="623" spans="1:10" ht="24" customHeight="1" x14ac:dyDescent="0.2">
      <c r="A623" s="163" t="s">
        <v>598</v>
      </c>
      <c r="B623" s="126" t="s">
        <v>202</v>
      </c>
      <c r="C623" s="55" t="s">
        <v>132</v>
      </c>
      <c r="D623" s="67" t="s">
        <v>213</v>
      </c>
      <c r="E623" s="185"/>
      <c r="F623" s="93">
        <v>96</v>
      </c>
      <c r="G623" s="142">
        <v>63</v>
      </c>
      <c r="H623" s="106"/>
      <c r="I623" s="111">
        <f t="shared" si="34"/>
        <v>0</v>
      </c>
      <c r="J623" s="200"/>
    </row>
    <row r="624" spans="1:10" ht="24" customHeight="1" x14ac:dyDescent="0.2">
      <c r="A624" s="163" t="s">
        <v>597</v>
      </c>
      <c r="B624" s="126" t="s">
        <v>202</v>
      </c>
      <c r="C624" s="55" t="s">
        <v>240</v>
      </c>
      <c r="D624" s="67" t="s">
        <v>213</v>
      </c>
      <c r="E624" s="185"/>
      <c r="F624" s="93">
        <v>96</v>
      </c>
      <c r="G624" s="142">
        <v>63</v>
      </c>
      <c r="H624" s="106"/>
      <c r="I624" s="111">
        <f t="shared" si="34"/>
        <v>0</v>
      </c>
      <c r="J624" s="200"/>
    </row>
    <row r="625" spans="1:10" ht="24" customHeight="1" x14ac:dyDescent="0.2">
      <c r="A625" s="163" t="s">
        <v>599</v>
      </c>
      <c r="B625" s="126" t="s">
        <v>202</v>
      </c>
      <c r="C625" s="55" t="s">
        <v>1315</v>
      </c>
      <c r="D625" s="67" t="s">
        <v>213</v>
      </c>
      <c r="E625" s="185"/>
      <c r="F625" s="93">
        <v>97</v>
      </c>
      <c r="G625" s="142">
        <v>59</v>
      </c>
      <c r="H625" s="106"/>
      <c r="I625" s="111">
        <f t="shared" si="34"/>
        <v>0</v>
      </c>
      <c r="J625" s="200"/>
    </row>
    <row r="626" spans="1:10" ht="53.25" thickBot="1" x14ac:dyDescent="0.75">
      <c r="A626" s="51"/>
      <c r="B626" s="69"/>
      <c r="C626" s="70"/>
      <c r="D626" s="71"/>
      <c r="E626" s="74"/>
      <c r="F626" s="75"/>
      <c r="G626" s="76"/>
    </row>
    <row r="627" spans="1:10" ht="58.5" customHeight="1" thickBot="1" x14ac:dyDescent="0.25">
      <c r="A627" s="70"/>
      <c r="B627" s="77"/>
      <c r="C627" s="78"/>
      <c r="D627" s="79"/>
      <c r="E627" s="80"/>
      <c r="F627" s="160" t="s">
        <v>351</v>
      </c>
      <c r="G627" s="289">
        <f>SUM(I13:I67,I74:I125,I129:I134,I142:I177,I181:I188,I193:I198,I205:I248,I257:I269,I273:I310,I318:I347,I351:I372,I380:I404,I408:I443,I451:I514,I522:I551,I555:I582,I590:I625)</f>
        <v>0</v>
      </c>
      <c r="H627" s="290"/>
      <c r="I627" s="291"/>
    </row>
    <row r="628" spans="1:10" ht="26.25" customHeight="1" x14ac:dyDescent="0.2">
      <c r="A628" s="77"/>
      <c r="B628" s="81"/>
      <c r="C628" s="82"/>
      <c r="D628" s="79"/>
      <c r="E628" s="80"/>
      <c r="F628" s="10" t="s">
        <v>1463</v>
      </c>
      <c r="G628" s="288" t="s">
        <v>698</v>
      </c>
      <c r="H628" s="288"/>
      <c r="I628" s="288"/>
    </row>
    <row r="629" spans="1:10" ht="15" x14ac:dyDescent="0.25">
      <c r="A629" s="79"/>
      <c r="B629" s="83"/>
      <c r="C629" s="78"/>
      <c r="D629" s="83"/>
      <c r="E629" s="84"/>
      <c r="F629" s="5"/>
      <c r="G629" s="41"/>
    </row>
    <row r="630" spans="1:10" x14ac:dyDescent="0.7">
      <c r="A630" s="83"/>
    </row>
    <row r="631" spans="1:10" ht="20.25" x14ac:dyDescent="0.2">
      <c r="B631" s="85"/>
      <c r="C631" s="85"/>
      <c r="D631" s="85"/>
      <c r="E631" s="85"/>
      <c r="F631" s="85"/>
      <c r="G631" s="85"/>
    </row>
    <row r="632" spans="1:10" x14ac:dyDescent="0.7">
      <c r="A632" s="147" t="s">
        <v>603</v>
      </c>
    </row>
  </sheetData>
  <sortState ref="A511:I570">
    <sortCondition ref="B511:B570"/>
  </sortState>
  <mergeCells count="35">
    <mergeCell ref="A191:I191"/>
    <mergeCell ref="A140:I140"/>
    <mergeCell ref="G137:I137"/>
    <mergeCell ref="A9:I9"/>
    <mergeCell ref="A11:I11"/>
    <mergeCell ref="A127:I127"/>
    <mergeCell ref="A179:I179"/>
    <mergeCell ref="G69:I69"/>
    <mergeCell ref="A72:I72"/>
    <mergeCell ref="A8:I8"/>
    <mergeCell ref="G2:I2"/>
    <mergeCell ref="A4:I4"/>
    <mergeCell ref="A5:I5"/>
    <mergeCell ref="A6:I6"/>
    <mergeCell ref="A7:I7"/>
    <mergeCell ref="G628:I628"/>
    <mergeCell ref="A271:I271"/>
    <mergeCell ref="G252:I252"/>
    <mergeCell ref="G312:I312"/>
    <mergeCell ref="A316:I316"/>
    <mergeCell ref="A406:I406"/>
    <mergeCell ref="G627:I627"/>
    <mergeCell ref="A553:I553"/>
    <mergeCell ref="G585:I585"/>
    <mergeCell ref="A588:I588"/>
    <mergeCell ref="A349:I349"/>
    <mergeCell ref="A378:I378"/>
    <mergeCell ref="G517:I517"/>
    <mergeCell ref="A520:I520"/>
    <mergeCell ref="A255:I255"/>
    <mergeCell ref="G200:I200"/>
    <mergeCell ref="A203:I203"/>
    <mergeCell ref="G375:I375"/>
    <mergeCell ref="G446:I446"/>
    <mergeCell ref="A449:I449"/>
  </mergeCells>
  <conditionalFormatting sqref="E170:E177 E135">
    <cfRule type="cellIs" dxfId="15" priority="30" operator="greaterThan">
      <formula>0.39</formula>
    </cfRule>
  </conditionalFormatting>
  <conditionalFormatting sqref="E126">
    <cfRule type="cellIs" dxfId="14" priority="29" operator="greaterThan">
      <formula>0.5</formula>
    </cfRule>
  </conditionalFormatting>
  <conditionalFormatting sqref="A234:A243">
    <cfRule type="duplicateValues" dxfId="13" priority="27"/>
  </conditionalFormatting>
  <conditionalFormatting sqref="A408">
    <cfRule type="duplicateValues" dxfId="12" priority="19"/>
  </conditionalFormatting>
  <conditionalFormatting sqref="A410">
    <cfRule type="duplicateValues" dxfId="11" priority="17"/>
  </conditionalFormatting>
  <conditionalFormatting sqref="A411">
    <cfRule type="duplicateValues" dxfId="10" priority="18"/>
  </conditionalFormatting>
  <conditionalFormatting sqref="A409 A412:A414 A417">
    <cfRule type="duplicateValues" dxfId="9" priority="20"/>
  </conditionalFormatting>
  <conditionalFormatting sqref="A247:A249 A216 A233 A244 A229:A230">
    <cfRule type="duplicateValues" dxfId="8" priority="43"/>
  </conditionalFormatting>
  <conditionalFormatting sqref="A273:A310">
    <cfRule type="duplicateValues" dxfId="7" priority="92"/>
  </conditionalFormatting>
  <conditionalFormatting sqref="A332">
    <cfRule type="duplicateValues" dxfId="6" priority="3"/>
  </conditionalFormatting>
  <conditionalFormatting sqref="A522:A552 A506:A515 A474">
    <cfRule type="duplicateValues" dxfId="5" priority="110"/>
  </conditionalFormatting>
  <conditionalFormatting sqref="A418:A419 A415">
    <cfRule type="duplicateValues" dxfId="4" priority="115"/>
  </conditionalFormatting>
  <conditionalFormatting sqref="A500 A416 A420:A444 A475:A498 A503:A505 A451:A473">
    <cfRule type="duplicateValues" dxfId="3" priority="118"/>
  </conditionalFormatting>
  <conditionalFormatting sqref="A501:A502 A499">
    <cfRule type="duplicateValues" dxfId="2" priority="119"/>
  </conditionalFormatting>
  <conditionalFormatting sqref="A556:A583 A590:A625">
    <cfRule type="duplicateValues" dxfId="1" priority="120"/>
  </conditionalFormatting>
  <conditionalFormatting sqref="A333:A348 A318:A331">
    <cfRule type="duplicateValues" dxfId="0" priority="123"/>
  </conditionalFormatting>
  <pageMargins left="0.7" right="0.7" top="0.33" bottom="0.17" header="0.3" footer="0.24"/>
  <pageSetup paperSize="9" scale="50" orientation="portrait" r:id="rId1"/>
  <rowBreaks count="1" manualBreakCount="1">
    <brk id="67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AchatDir</dc:creator>
  <cp:lastModifiedBy>Reception2</cp:lastModifiedBy>
  <cp:lastPrinted>2019-04-15T11:16:31Z</cp:lastPrinted>
  <dcterms:created xsi:type="dcterms:W3CDTF">2019-03-01T12:37:31Z</dcterms:created>
  <dcterms:modified xsi:type="dcterms:W3CDTF">2019-04-16T05:41:12Z</dcterms:modified>
</cp:coreProperties>
</file>